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syoukou\R5産業振興課\03：産業企画班\11_セーフティネット\SN4（様式）最新版220210\231001～\"/>
    </mc:Choice>
  </mc:AlternateContent>
  <xr:revisionPtr revIDLastSave="0" documentId="13_ncr:1_{75D5744A-36B5-4F7F-B316-CBE981EA0943}" xr6:coauthVersionLast="44" xr6:coauthVersionMax="44" xr10:uidLastSave="{00000000-0000-0000-0000-000000000000}"/>
  <bookViews>
    <workbookView xWindow="7860" yWindow="5295" windowWidth="21630" windowHeight="11385" activeTab="1" xr2:uid="{58B9DBA0-CB28-42EB-A086-1E13C24ED8C3}"/>
  </bookViews>
  <sheets>
    <sheet name="売上高推移表" sheetId="5" r:id="rId1"/>
    <sheet name="認定申請書" sheetId="4" r:id="rId2"/>
  </sheets>
  <definedNames>
    <definedName name="_xlnm.Print_Area" localSheetId="0">売上高推移表!$A$1:$K$70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4" l="1"/>
  <c r="E10" i="4"/>
  <c r="H7" i="4"/>
  <c r="G7" i="4"/>
  <c r="F7" i="4"/>
  <c r="A41" i="5"/>
  <c r="F26" i="4" s="1"/>
  <c r="J10" i="5"/>
  <c r="J18" i="5" s="1"/>
  <c r="H10" i="5"/>
  <c r="B39" i="5"/>
  <c r="A48" i="5" l="1"/>
  <c r="F28" i="4" s="1"/>
  <c r="H18" i="5"/>
  <c r="H25" i="5" s="1"/>
  <c r="G27" i="5"/>
  <c r="F35" i="4" s="1"/>
  <c r="A54" i="5"/>
  <c r="G21" i="4" s="1"/>
  <c r="G54" i="5" l="1"/>
  <c r="G32" i="4" s="1"/>
  <c r="G34" i="5"/>
  <c r="H32" i="5"/>
</calcChain>
</file>

<file path=xl/sharedStrings.xml><?xml version="1.0" encoding="utf-8"?>
<sst xmlns="http://schemas.openxmlformats.org/spreadsheetml/2006/main" count="117" uniqueCount="83">
  <si>
    <t>中小企業信用保険法第2条第5項第4号の規定による認定申請書</t>
    <rPh sb="0" eb="4">
      <t>チュウショウキギョウ</t>
    </rPh>
    <rPh sb="4" eb="9">
      <t>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9">
      <t>ニンテイシンセイショ</t>
    </rPh>
    <phoneticPr fontId="1"/>
  </si>
  <si>
    <t>豊見城市長　　殿</t>
    <rPh sb="0" eb="5">
      <t>トミグスクシチョウ</t>
    </rPh>
    <rPh sb="7" eb="8">
      <t>ドノ</t>
    </rPh>
    <phoneticPr fontId="1"/>
  </si>
  <si>
    <t>申請者住所</t>
    <rPh sb="0" eb="5">
      <t>シンセイシャジュウショ</t>
    </rPh>
    <phoneticPr fontId="1"/>
  </si>
  <si>
    <t>申請者氏名</t>
    <rPh sb="0" eb="5">
      <t>シンセイシャシメイ</t>
    </rPh>
    <phoneticPr fontId="1"/>
  </si>
  <si>
    <t>連絡先</t>
    <rPh sb="0" eb="3">
      <t>レンラクサキ</t>
    </rPh>
    <phoneticPr fontId="1"/>
  </si>
  <si>
    <r>
      <t>　私は、</t>
    </r>
    <r>
      <rPr>
        <u/>
        <sz val="11"/>
        <color theme="1"/>
        <rFont val="ＭＳ Ｐ明朝"/>
        <family val="1"/>
        <charset val="128"/>
      </rPr>
      <t>　新型コロナウイルス感染症　</t>
    </r>
    <r>
      <rPr>
        <sz val="11"/>
        <color theme="1"/>
        <rFont val="ＭＳ Ｐ明朝"/>
        <family val="1"/>
        <charset val="128"/>
      </rPr>
      <t>の発生に起因して、下記のとおり、経営の安定に支障が生じておりますので、中小企業信用保険法第2条第5項第4項の規定に基づき認定されるようお願いします。</t>
    </r>
    <rPh sb="1" eb="2">
      <t>ワタシ</t>
    </rPh>
    <rPh sb="5" eb="7">
      <t>シンガタ</t>
    </rPh>
    <rPh sb="14" eb="17">
      <t>カンセンショウ</t>
    </rPh>
    <rPh sb="19" eb="21">
      <t>ハッセイ</t>
    </rPh>
    <rPh sb="22" eb="24">
      <t>キイン</t>
    </rPh>
    <rPh sb="27" eb="29">
      <t>カキ</t>
    </rPh>
    <rPh sb="34" eb="36">
      <t>ケイエイ</t>
    </rPh>
    <rPh sb="37" eb="39">
      <t>アンテイ</t>
    </rPh>
    <rPh sb="40" eb="42">
      <t>シショウ</t>
    </rPh>
    <rPh sb="43" eb="44">
      <t>ショウ</t>
    </rPh>
    <rPh sb="53" eb="62">
      <t>チュウショウキギョウシンヨウホケンホウ</t>
    </rPh>
    <rPh sb="62" eb="63">
      <t>ダイ</t>
    </rPh>
    <rPh sb="64" eb="65">
      <t>ジョウ</t>
    </rPh>
    <rPh sb="65" eb="66">
      <t>ダイ</t>
    </rPh>
    <rPh sb="67" eb="68">
      <t>コウ</t>
    </rPh>
    <rPh sb="68" eb="69">
      <t>ダイ</t>
    </rPh>
    <rPh sb="70" eb="71">
      <t>コウ</t>
    </rPh>
    <rPh sb="72" eb="74">
      <t>キテイ</t>
    </rPh>
    <rPh sb="75" eb="76">
      <t>モト</t>
    </rPh>
    <rPh sb="78" eb="80">
      <t>ニンテイ</t>
    </rPh>
    <rPh sb="86" eb="87">
      <t>ネガ</t>
    </rPh>
    <phoneticPr fontId="1"/>
  </si>
  <si>
    <t>記</t>
    <rPh sb="0" eb="1">
      <t>キ</t>
    </rPh>
    <phoneticPr fontId="1"/>
  </si>
  <si>
    <t>1.事業開始年月日</t>
    <rPh sb="2" eb="9">
      <t>ジギョウカイシネンガッピ</t>
    </rPh>
    <phoneticPr fontId="1"/>
  </si>
  <si>
    <t>2.（１）売上高等</t>
    <rPh sb="5" eb="8">
      <t>ウリアゲダカ</t>
    </rPh>
    <rPh sb="8" eb="9">
      <t>トウ</t>
    </rPh>
    <phoneticPr fontId="1"/>
  </si>
  <si>
    <t>　　（イ）最近1ヶ月の売上げ高等</t>
    <rPh sb="5" eb="7">
      <t>サイキン</t>
    </rPh>
    <rPh sb="9" eb="10">
      <t>ゲツ</t>
    </rPh>
    <rPh sb="11" eb="13">
      <t>ウリア</t>
    </rPh>
    <rPh sb="14" eb="15">
      <t>ダカ</t>
    </rPh>
    <rPh sb="15" eb="16">
      <t>トウ</t>
    </rPh>
    <phoneticPr fontId="1"/>
  </si>
  <si>
    <t>減少率％（実績）</t>
    <rPh sb="0" eb="3">
      <t>ゲンショウリツ</t>
    </rPh>
    <rPh sb="5" eb="7">
      <t>ジッセキ</t>
    </rPh>
    <phoneticPr fontId="1"/>
  </si>
  <si>
    <t>B</t>
    <phoneticPr fontId="1"/>
  </si>
  <si>
    <t>×100</t>
    <phoneticPr fontId="1"/>
  </si>
  <si>
    <t>（計算式）</t>
    <rPh sb="1" eb="4">
      <t>ケイサンシキ</t>
    </rPh>
    <phoneticPr fontId="1"/>
  </si>
  <si>
    <t>減少率％（見込み）</t>
    <rPh sb="0" eb="3">
      <t>ゲンショウリツ</t>
    </rPh>
    <rPh sb="5" eb="7">
      <t>ミコ</t>
    </rPh>
    <phoneticPr fontId="1"/>
  </si>
  <si>
    <t>　A　：　災害等の発生における最近1ヶ月の売上高等</t>
    <rPh sb="5" eb="8">
      <t>サイガイトウ</t>
    </rPh>
    <rPh sb="9" eb="11">
      <t>ハッセイ</t>
    </rPh>
    <rPh sb="15" eb="17">
      <t>サイキン</t>
    </rPh>
    <rPh sb="19" eb="20">
      <t>ゲツ</t>
    </rPh>
    <rPh sb="21" eb="23">
      <t>ウリア</t>
    </rPh>
    <rPh sb="23" eb="25">
      <t>ダカトウ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</si>
  <si>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</si>
  <si>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（留意事項）</t>
    <rPh sb="1" eb="5">
      <t>リュウイジコウ</t>
    </rPh>
    <phoneticPr fontId="1"/>
  </si>
  <si>
    <t>　協会に対して、経営安定関連保証の申し込みを行うことが必要です。</t>
    <rPh sb="1" eb="3">
      <t>キョウカイ</t>
    </rPh>
    <rPh sb="4" eb="5">
      <t>タイ</t>
    </rPh>
    <rPh sb="8" eb="14">
      <t>ケイエイアンテイカンレン</t>
    </rPh>
    <rPh sb="14" eb="16">
      <t>ホショウ</t>
    </rPh>
    <rPh sb="17" eb="18">
      <t>モウ</t>
    </rPh>
    <rPh sb="19" eb="20">
      <t>コ</t>
    </rPh>
    <rPh sb="22" eb="23">
      <t>オコナ</t>
    </rPh>
    <rPh sb="27" eb="29">
      <t>ヒツヨウ</t>
    </rPh>
    <phoneticPr fontId="1"/>
  </si>
  <si>
    <t>豊見城市長</t>
    <rPh sb="0" eb="5">
      <t>トミグスクシチョウ</t>
    </rPh>
    <phoneticPr fontId="1"/>
  </si>
  <si>
    <t>C</t>
    <phoneticPr fontId="1"/>
  </si>
  <si>
    <t>C-A</t>
    <phoneticPr fontId="1"/>
  </si>
  <si>
    <t>②　本認定とは別に、金融機関及び信用保証協会による金融上の審査があります。</t>
    <rPh sb="2" eb="3">
      <t>ホン</t>
    </rPh>
    <rPh sb="3" eb="5">
      <t>ニンテイ</t>
    </rPh>
    <rPh sb="7" eb="8">
      <t>ベツ</t>
    </rPh>
    <rPh sb="10" eb="12">
      <t>キンユウ</t>
    </rPh>
    <rPh sb="12" eb="14">
      <t>キカン</t>
    </rPh>
    <rPh sb="14" eb="15">
      <t>オヨ</t>
    </rPh>
    <rPh sb="16" eb="18">
      <t>シンヨウ</t>
    </rPh>
    <rPh sb="18" eb="20">
      <t>ホショウ</t>
    </rPh>
    <rPh sb="20" eb="22">
      <t>キョウカイ</t>
    </rPh>
    <rPh sb="25" eb="27">
      <t>キンユウ</t>
    </rPh>
    <rPh sb="27" eb="28">
      <t>ジョウ</t>
    </rPh>
    <rPh sb="29" eb="31">
      <t>シンサ</t>
    </rPh>
    <phoneticPr fontId="1"/>
  </si>
  <si>
    <t>③　市長村長又は特別区長から認定を受けた後、本認定の有効期間内に金融機関又は</t>
    <rPh sb="2" eb="6">
      <t>シチョウソンチョウ</t>
    </rPh>
    <rPh sb="6" eb="7">
      <t>マタ</t>
    </rPh>
    <rPh sb="8" eb="12">
      <t>トクベツクチョウ</t>
    </rPh>
    <rPh sb="14" eb="16">
      <t>ニンテイ</t>
    </rPh>
    <rPh sb="17" eb="18">
      <t>ウ</t>
    </rPh>
    <rPh sb="20" eb="21">
      <t>アト</t>
    </rPh>
    <rPh sb="22" eb="25">
      <t>ホンニンテイ</t>
    </rPh>
    <rPh sb="26" eb="31">
      <t>ユウコウキカンナイ</t>
    </rPh>
    <rPh sb="32" eb="36">
      <t>キンユウキカン</t>
    </rPh>
    <rPh sb="36" eb="37">
      <t>マタ</t>
    </rPh>
    <phoneticPr fontId="1"/>
  </si>
  <si>
    <t>様式4-4</t>
    <rPh sb="0" eb="2">
      <t>ヨウシキ</t>
    </rPh>
    <phoneticPr fontId="1"/>
  </si>
  <si>
    <t>　　（ロ）最近3ヶ月の売上げ高等の実績見込み</t>
    <rPh sb="5" eb="7">
      <t>サイキン</t>
    </rPh>
    <rPh sb="9" eb="10">
      <t>ゲツ</t>
    </rPh>
    <rPh sb="11" eb="13">
      <t>ウリア</t>
    </rPh>
    <rPh sb="14" eb="15">
      <t>ダカ</t>
    </rPh>
    <rPh sb="15" eb="16">
      <t>トウ</t>
    </rPh>
    <rPh sb="17" eb="21">
      <t>ジッセキミコ</t>
    </rPh>
    <phoneticPr fontId="1"/>
  </si>
  <si>
    <t>　D　：　Aの期間後2か月間の見込み売上高等</t>
    <rPh sb="7" eb="10">
      <t>キカンゴ</t>
    </rPh>
    <rPh sb="12" eb="13">
      <t>ゲツ</t>
    </rPh>
    <rPh sb="13" eb="14">
      <t>カン</t>
    </rPh>
    <rPh sb="15" eb="17">
      <t>ミコ</t>
    </rPh>
    <rPh sb="18" eb="20">
      <t>ウリア</t>
    </rPh>
    <rPh sb="20" eb="21">
      <t>ダカ</t>
    </rPh>
    <rPh sb="21" eb="22">
      <t>トウ</t>
    </rPh>
    <phoneticPr fontId="1"/>
  </si>
  <si>
    <t>B-（A+D）</t>
    <phoneticPr fontId="1"/>
  </si>
  <si>
    <t>　B　：　令和元年10月から12月の売上高等</t>
    <rPh sb="5" eb="7">
      <t>レイワ</t>
    </rPh>
    <rPh sb="7" eb="9">
      <t>ガンネン</t>
    </rPh>
    <rPh sb="8" eb="9">
      <t>ネン</t>
    </rPh>
    <rPh sb="11" eb="12">
      <t>ガツ</t>
    </rPh>
    <rPh sb="16" eb="17">
      <t>ガツ</t>
    </rPh>
    <rPh sb="18" eb="20">
      <t>ウリア</t>
    </rPh>
    <rPh sb="20" eb="22">
      <t>ダカトウ</t>
    </rPh>
    <phoneticPr fontId="1"/>
  </si>
  <si>
    <t>　C　：　令和元年10月から12月の平均売上高等</t>
    <rPh sb="5" eb="7">
      <t>レイワ</t>
    </rPh>
    <rPh sb="7" eb="8">
      <t>モト</t>
    </rPh>
    <rPh sb="8" eb="9">
      <t>ネン</t>
    </rPh>
    <rPh sb="11" eb="12">
      <t>ガツ</t>
    </rPh>
    <rPh sb="16" eb="17">
      <t>ガツ</t>
    </rPh>
    <rPh sb="18" eb="20">
      <t>ヘイキン</t>
    </rPh>
    <rPh sb="20" eb="23">
      <t>ウリアゲダカ</t>
    </rPh>
    <rPh sb="23" eb="24">
      <t>トウ</t>
    </rPh>
    <phoneticPr fontId="1"/>
  </si>
  <si>
    <t>　豊総産第　　　　　　号</t>
    <rPh sb="1" eb="2">
      <t>トヨ</t>
    </rPh>
    <rPh sb="2" eb="3">
      <t>ソウ</t>
    </rPh>
    <rPh sb="3" eb="4">
      <t>サン</t>
    </rPh>
    <rPh sb="4" eb="5">
      <t>ダイ</t>
    </rPh>
    <rPh sb="11" eb="12">
      <t>ゴウ</t>
    </rPh>
    <phoneticPr fontId="1"/>
  </si>
  <si>
    <t>　　徳元　次人</t>
    <rPh sb="2" eb="4">
      <t>トクモト</t>
    </rPh>
    <rPh sb="5" eb="7">
      <t>ツグト</t>
    </rPh>
    <phoneticPr fontId="1"/>
  </si>
  <si>
    <t>（本認定書の有効期間：令和　　　　年　　　　月　　　　日から令和　　　　年　　　　月　　　　日まで）</t>
    <rPh sb="1" eb="5">
      <t>ホンニンテイショ</t>
    </rPh>
    <rPh sb="6" eb="10">
      <t>ユウコウキカン</t>
    </rPh>
    <rPh sb="11" eb="13">
      <t>レイワ</t>
    </rPh>
    <rPh sb="17" eb="18">
      <t>ネン</t>
    </rPh>
    <rPh sb="22" eb="23">
      <t>ガツ</t>
    </rPh>
    <rPh sb="27" eb="28">
      <t>ニチ</t>
    </rPh>
    <rPh sb="30" eb="32">
      <t>レイワ</t>
    </rPh>
    <rPh sb="36" eb="37">
      <t>ネン</t>
    </rPh>
    <rPh sb="41" eb="42">
      <t>ガツ</t>
    </rPh>
    <rPh sb="46" eb="47">
      <t>ニチ</t>
    </rPh>
    <phoneticPr fontId="1"/>
  </si>
  <si>
    <t>代表者名</t>
    <rPh sb="0" eb="3">
      <t>ダイヒョウシャ</t>
    </rPh>
    <rPh sb="3" eb="4">
      <t>メイ</t>
    </rPh>
    <phoneticPr fontId="8"/>
  </si>
  <si>
    <t>企　業　名</t>
    <rPh sb="0" eb="1">
      <t>キ</t>
    </rPh>
    <rPh sb="2" eb="3">
      <t>ギョウ</t>
    </rPh>
    <rPh sb="4" eb="5">
      <t>メイ</t>
    </rPh>
    <phoneticPr fontId="8"/>
  </si>
  <si>
    <t>所在地（住所）</t>
    <rPh sb="0" eb="3">
      <t>ショザイチ</t>
    </rPh>
    <rPh sb="4" eb="5">
      <t>ジュウ</t>
    </rPh>
    <rPh sb="5" eb="6">
      <t>ショ</t>
    </rPh>
    <phoneticPr fontId="8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</si>
  <si>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8"/>
  </si>
  <si>
    <t>※少数第2位を切り捨て</t>
    <rPh sb="7" eb="8">
      <t>キ</t>
    </rPh>
    <rPh sb="9" eb="10">
      <t>ス</t>
    </rPh>
    <phoneticPr fontId="8"/>
  </si>
  <si>
    <t>※要減少率20％以上</t>
    <rPh sb="1" eb="2">
      <t>ヨウ</t>
    </rPh>
    <rPh sb="2" eb="5">
      <t>ゲンショウリツ</t>
    </rPh>
    <rPh sb="8" eb="10">
      <t>イジョウ</t>
    </rPh>
    <phoneticPr fontId="8"/>
  </si>
  <si>
    <t>％</t>
    <phoneticPr fontId="1"/>
  </si>
  <si>
    <t>％</t>
    <phoneticPr fontId="8"/>
  </si>
  <si>
    <t>　　見込み減少率(％)：
　　(B－(A＋D))／B×100</t>
    <rPh sb="2" eb="4">
      <t>ミコ</t>
    </rPh>
    <rPh sb="5" eb="8">
      <t>ゲンショウリツ</t>
    </rPh>
    <phoneticPr fontId="8"/>
  </si>
  <si>
    <t>減少率(％)：
（C-A）／C×100</t>
    <rPh sb="0" eb="3">
      <t>ゲンショウリツ</t>
    </rPh>
    <phoneticPr fontId="8"/>
  </si>
  <si>
    <t>円</t>
    <rPh sb="0" eb="1">
      <t>エン</t>
    </rPh>
    <phoneticPr fontId="8"/>
  </si>
  <si>
    <t>B／3</t>
    <phoneticPr fontId="8"/>
  </si>
  <si>
    <t>令和元年10～12月の平均売上高</t>
    <rPh sb="0" eb="2">
      <t>レイワ</t>
    </rPh>
    <rPh sb="2" eb="3">
      <t>ガン</t>
    </rPh>
    <rPh sb="3" eb="4">
      <t>ネン</t>
    </rPh>
    <rPh sb="9" eb="10">
      <t>ガツ</t>
    </rPh>
    <rPh sb="11" eb="13">
      <t>ヘイキン</t>
    </rPh>
    <rPh sb="13" eb="15">
      <t>ウリアゲ</t>
    </rPh>
    <rPh sb="15" eb="16">
      <t>ダカ</t>
    </rPh>
    <phoneticPr fontId="8"/>
  </si>
  <si>
    <t>C</t>
    <phoneticPr fontId="8"/>
  </si>
  <si>
    <t>令和元年１０－１２月の売上高合計</t>
    <rPh sb="0" eb="2">
      <t>レイワ</t>
    </rPh>
    <rPh sb="2" eb="3">
      <t>ガン</t>
    </rPh>
    <rPh sb="3" eb="4">
      <t>ネン</t>
    </rPh>
    <rPh sb="9" eb="10">
      <t>ガツ</t>
    </rPh>
    <rPh sb="11" eb="13">
      <t>ウリアゲ</t>
    </rPh>
    <rPh sb="13" eb="14">
      <t>ダカ</t>
    </rPh>
    <rPh sb="14" eb="16">
      <t>ゴウケイ</t>
    </rPh>
    <phoneticPr fontId="8"/>
  </si>
  <si>
    <t>B</t>
    <phoneticPr fontId="8"/>
  </si>
  <si>
    <t>B3</t>
    <phoneticPr fontId="8"/>
  </si>
  <si>
    <t>Aから３か月間の見込み売上高</t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8"/>
  </si>
  <si>
    <t>A+D</t>
    <phoneticPr fontId="8"/>
  </si>
  <si>
    <t>B2</t>
    <phoneticPr fontId="8"/>
  </si>
  <si>
    <t>Aの後２か月間の見込み売上高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8"/>
  </si>
  <si>
    <r>
      <rPr>
        <sz val="18"/>
        <color indexed="8"/>
        <rFont val="ＭＳ Ｐゴシック"/>
        <family val="3"/>
        <charset val="128"/>
      </rPr>
      <t>D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（D1＋D2）</t>
    </r>
    <phoneticPr fontId="8"/>
  </si>
  <si>
    <t>B1</t>
    <phoneticPr fontId="8"/>
  </si>
  <si>
    <t>Aの２か月後の見込み売上高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8"/>
  </si>
  <si>
    <t>D2</t>
    <phoneticPr fontId="8"/>
  </si>
  <si>
    <t>Aの１か月後の見込み売上高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8"/>
  </si>
  <si>
    <t>D1</t>
    <phoneticPr fontId="8"/>
  </si>
  <si>
    <t>最近１か月の売上高（実績）</t>
    <rPh sb="0" eb="2">
      <t>サイキン</t>
    </rPh>
    <rPh sb="4" eb="5">
      <t>ゲツ</t>
    </rPh>
    <rPh sb="6" eb="8">
      <t>ウリアゲ</t>
    </rPh>
    <rPh sb="8" eb="9">
      <t>ダカ</t>
    </rPh>
    <rPh sb="10" eb="12">
      <t>ジッセキ</t>
    </rPh>
    <phoneticPr fontId="8"/>
  </si>
  <si>
    <t>A</t>
    <phoneticPr fontId="8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</si>
  <si>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8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</si>
  <si>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8"/>
  </si>
  <si>
    <t>セーフティネット保証４号用</t>
    <rPh sb="8" eb="10">
      <t>ホショウ</t>
    </rPh>
    <rPh sb="11" eb="12">
      <t>ゴウ</t>
    </rPh>
    <rPh sb="12" eb="13">
      <t>ヨウ</t>
    </rPh>
    <phoneticPr fontId="8"/>
  </si>
  <si>
    <r>
      <t>売 上 高 推 移 表 4-4</t>
    </r>
    <r>
      <rPr>
        <b/>
        <sz val="14"/>
        <color indexed="8"/>
        <rFont val="ＭＳ Ｐゴシック"/>
        <family val="3"/>
        <charset val="128"/>
      </rPr>
      <t>（令和元年10-12月と最近3ヵ月の売上比較）</t>
    </r>
    <rPh sb="0" eb="1">
      <t>バイ</t>
    </rPh>
    <rPh sb="2" eb="3">
      <t>ウエ</t>
    </rPh>
    <rPh sb="4" eb="5">
      <t>コウ</t>
    </rPh>
    <rPh sb="6" eb="7">
      <t>スイ</t>
    </rPh>
    <rPh sb="8" eb="9">
      <t>イ</t>
    </rPh>
    <rPh sb="10" eb="11">
      <t>オモテ</t>
    </rPh>
    <rPh sb="16" eb="17">
      <t>レイ</t>
    </rPh>
    <rPh sb="17" eb="18">
      <t>ワ</t>
    </rPh>
    <rPh sb="18" eb="20">
      <t>ガンネン</t>
    </rPh>
    <rPh sb="25" eb="26">
      <t>ガツ</t>
    </rPh>
    <rPh sb="27" eb="29">
      <t>サイキン</t>
    </rPh>
    <rPh sb="31" eb="32">
      <t>ゲツ</t>
    </rPh>
    <rPh sb="33" eb="34">
      <t>ウ</t>
    </rPh>
    <rPh sb="34" eb="35">
      <t>ア</t>
    </rPh>
    <rPh sb="35" eb="37">
      <t>ヒカク</t>
    </rPh>
    <phoneticPr fontId="8"/>
  </si>
  <si>
    <t>令和</t>
    <rPh sb="0" eb="2">
      <t>レイワ</t>
    </rPh>
    <phoneticPr fontId="8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</si>
  <si>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</si>
  <si>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8"/>
  </si>
  <si>
    <t>元</t>
    <rPh sb="0" eb="1">
      <t>ガン</t>
    </rPh>
    <phoneticPr fontId="1"/>
  </si>
  <si>
    <t>令和元年12月の売上高（実績）</t>
    <rPh sb="0" eb="2">
      <t>レイワ</t>
    </rPh>
    <rPh sb="2" eb="4">
      <t>ガンネン</t>
    </rPh>
    <rPh sb="6" eb="7">
      <t>ガツ</t>
    </rPh>
    <rPh sb="8" eb="10">
      <t>ウリアゲ</t>
    </rPh>
    <rPh sb="10" eb="11">
      <t>ダカ</t>
    </rPh>
    <rPh sb="12" eb="14">
      <t>ジッセキ</t>
    </rPh>
    <phoneticPr fontId="8"/>
  </si>
  <si>
    <t>令和元年11月の売上高（実績）</t>
    <rPh sb="0" eb="2">
      <t>レイワ</t>
    </rPh>
    <rPh sb="2" eb="4">
      <t>ガンネン</t>
    </rPh>
    <rPh sb="6" eb="7">
      <t>ガツ</t>
    </rPh>
    <rPh sb="8" eb="10">
      <t>ウリアゲ</t>
    </rPh>
    <rPh sb="10" eb="11">
      <t>ダカ</t>
    </rPh>
    <rPh sb="12" eb="14">
      <t>ジッセキ</t>
    </rPh>
    <phoneticPr fontId="8"/>
  </si>
  <si>
    <t>令和元年10月の売上高（実績）</t>
    <rPh sb="0" eb="2">
      <t>レイワ</t>
    </rPh>
    <rPh sb="2" eb="4">
      <t>ガンネン</t>
    </rPh>
    <rPh sb="6" eb="7">
      <t>ガツ</t>
    </rPh>
    <rPh sb="8" eb="10">
      <t>ウリアゲ</t>
    </rPh>
    <rPh sb="10" eb="11">
      <t>ダカ</t>
    </rPh>
    <rPh sb="12" eb="14">
      <t>ジッセキ</t>
    </rPh>
    <phoneticPr fontId="8"/>
  </si>
  <si>
    <t>令和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</si>
  <si>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</si>
  <si>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</si>
  <si>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</si>
  <si>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①　本様式は、前年以降、事業拡大等により前年比較が適当でない特段の事情が</t>
    <rPh sb="2" eb="3">
      <t>ホン</t>
    </rPh>
    <rPh sb="3" eb="5">
      <t>ヨウシキ</t>
    </rPh>
    <rPh sb="7" eb="11">
      <t>ゼンネンイコウ</t>
    </rPh>
    <rPh sb="12" eb="17">
      <t>ジギョウカクダイトウ</t>
    </rPh>
    <rPh sb="20" eb="22">
      <t>ゼンネン</t>
    </rPh>
    <rPh sb="22" eb="24">
      <t>ヒカク</t>
    </rPh>
    <rPh sb="25" eb="27">
      <t>テキトウ</t>
    </rPh>
    <rPh sb="30" eb="32">
      <t>トクダン</t>
    </rPh>
    <rPh sb="33" eb="35">
      <t>ジジョウ</t>
    </rPh>
    <phoneticPr fontId="1"/>
  </si>
  <si>
    <t>　ある場合に使用します。</t>
    <rPh sb="6" eb="8">
      <t>シヨウ</t>
    </rPh>
    <phoneticPr fontId="1"/>
  </si>
  <si>
    <t>　　申請のとおり相違ないこと認定します。</t>
    <phoneticPr fontId="1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</si>
  <si>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1"/>
  </si>
  <si>
    <r>
      <t>　令和５年10月１日以降の認定申請分から、新型コロナウイルス感染症の発生に起因するセーフティネット保証４号は、資金使途が借換（借換資金に追加融資資金を加えることは可）に限定されております。ご確認のうえ、</t>
    </r>
    <r>
      <rPr>
        <u/>
        <sz val="11"/>
        <color rgb="FFFF0000"/>
        <rFont val="ＭＳ Ｐ明朝"/>
        <family val="1"/>
        <charset val="128"/>
      </rPr>
      <t>以下にチェックをお願いします。</t>
    </r>
    <phoneticPr fontId="1"/>
  </si>
  <si>
    <t>当該申請は既存融資の借換を目的とした申請です。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</si>
</sst>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0.0%"/>
    <numFmt numFmtId="178" formatCode="0.0_ "/>
    <numFmt numFmtId="179" formatCode="#,##0_ "/>
    <numFmt numFmtId="180" formatCode="#,##0.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0"/>
      <color indexed="8"/>
      <name val="游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8.5"/>
      <color indexed="8"/>
      <name val="游ゴシック"/>
      <family val="3"/>
      <charset val="128"/>
      <scheme val="minor"/>
    </font>
    <font>
      <sz val="9"/>
      <name val="Meiryo UI"/>
      <family val="3"/>
      <charset val="128"/>
    </font>
    <font>
      <u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1"/>
    <xf numFmtId="0" fontId="6" fillId="2" borderId="0" xfId="1" applyFill="1"/>
    <xf numFmtId="0" fontId="10" fillId="3" borderId="0" xfId="1" applyFont="1" applyFill="1" applyAlignment="1">
      <alignment horizontal="center" vertical="center" wrapText="1"/>
    </xf>
    <xf numFmtId="178" fontId="13" fillId="2" borderId="0" xfId="1" applyNumberFormat="1" applyFont="1" applyFill="1" applyAlignment="1">
      <alignment vertical="center"/>
    </xf>
    <xf numFmtId="0" fontId="12" fillId="2" borderId="13" xfId="1" applyFont="1" applyFill="1" applyBorder="1" applyAlignment="1">
      <alignment vertical="center"/>
    </xf>
    <xf numFmtId="179" fontId="7" fillId="3" borderId="0" xfId="1" applyNumberFormat="1" applyFont="1" applyFill="1" applyAlignment="1">
      <alignment horizontal="center" vertical="center"/>
    </xf>
    <xf numFmtId="179" fontId="13" fillId="3" borderId="0" xfId="1" applyNumberFormat="1" applyFont="1" applyFill="1" applyAlignment="1">
      <alignment vertical="center"/>
    </xf>
    <xf numFmtId="0" fontId="6" fillId="3" borderId="0" xfId="1" applyFill="1"/>
    <xf numFmtId="179" fontId="13" fillId="0" borderId="0" xfId="1" applyNumberFormat="1" applyFont="1" applyAlignment="1">
      <alignment horizontal="right" vertical="center"/>
    </xf>
    <xf numFmtId="179" fontId="13" fillId="3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2" borderId="0" xfId="1" applyFill="1" applyAlignment="1">
      <alignment horizontal="center"/>
    </xf>
    <xf numFmtId="179" fontId="13" fillId="3" borderId="13" xfId="1" applyNumberFormat="1" applyFont="1" applyFill="1" applyBorder="1" applyAlignment="1">
      <alignment vertical="center"/>
    </xf>
    <xf numFmtId="179" fontId="13" fillId="3" borderId="0" xfId="1" applyNumberFormat="1" applyFont="1" applyFill="1" applyBorder="1" applyAlignment="1">
      <alignment vertical="center"/>
    </xf>
    <xf numFmtId="179" fontId="7" fillId="3" borderId="14" xfId="1" applyNumberFormat="1" applyFont="1" applyFill="1" applyBorder="1" applyAlignment="1">
      <alignment horizontal="center" vertical="center"/>
    </xf>
    <xf numFmtId="0" fontId="6" fillId="2" borderId="0" xfId="1" applyFill="1" applyAlignment="1">
      <alignment horizontal="left"/>
    </xf>
    <xf numFmtId="0" fontId="6" fillId="3" borderId="0" xfId="1" applyFill="1" applyAlignment="1">
      <alignment horizontal="right"/>
    </xf>
    <xf numFmtId="0" fontId="6" fillId="4" borderId="0" xfId="1" applyFill="1" applyAlignment="1">
      <alignment horizontal="right"/>
    </xf>
    <xf numFmtId="180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10" fillId="3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9" fillId="2" borderId="0" xfId="1" applyFont="1" applyFill="1" applyAlignment="1">
      <alignment wrapText="1"/>
    </xf>
    <xf numFmtId="0" fontId="12" fillId="2" borderId="9" xfId="1" applyFont="1" applyFill="1" applyBorder="1" applyAlignment="1">
      <alignment horizontal="center" vertical="center" wrapText="1"/>
    </xf>
    <xf numFmtId="178" fontId="14" fillId="2" borderId="9" xfId="1" applyNumberFormat="1" applyFont="1" applyFill="1" applyBorder="1" applyAlignment="1">
      <alignment vertical="center"/>
    </xf>
    <xf numFmtId="178" fontId="14" fillId="2" borderId="8" xfId="1" applyNumberFormat="1" applyFont="1" applyFill="1" applyBorder="1" applyAlignment="1">
      <alignment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77" fontId="13" fillId="2" borderId="10" xfId="1" applyNumberFormat="1" applyFont="1" applyFill="1" applyBorder="1" applyAlignment="1">
      <alignment horizontal="left" vertical="center"/>
    </xf>
    <xf numFmtId="177" fontId="13" fillId="2" borderId="4" xfId="1" applyNumberFormat="1" applyFont="1" applyFill="1" applyBorder="1" applyAlignment="1">
      <alignment horizontal="left" vertical="center"/>
    </xf>
    <xf numFmtId="178" fontId="14" fillId="2" borderId="12" xfId="1" applyNumberFormat="1" applyFont="1" applyFill="1" applyBorder="1" applyAlignment="1">
      <alignment vertical="center"/>
    </xf>
    <xf numFmtId="178" fontId="14" fillId="2" borderId="11" xfId="1" applyNumberFormat="1" applyFont="1" applyFill="1" applyBorder="1" applyAlignment="1">
      <alignment vertical="center"/>
    </xf>
    <xf numFmtId="178" fontId="14" fillId="2" borderId="6" xfId="1" applyNumberFormat="1" applyFont="1" applyFill="1" applyBorder="1" applyAlignment="1">
      <alignment vertical="center"/>
    </xf>
    <xf numFmtId="178" fontId="14" fillId="2" borderId="5" xfId="1" applyNumberFormat="1" applyFont="1" applyFill="1" applyBorder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178" fontId="13" fillId="2" borderId="7" xfId="1" applyNumberFormat="1" applyFont="1" applyFill="1" applyBorder="1" applyAlignment="1">
      <alignment horizontal="center" vertical="center"/>
    </xf>
    <xf numFmtId="179" fontId="13" fillId="2" borderId="16" xfId="1" applyNumberFormat="1" applyFont="1" applyFill="1" applyBorder="1" applyAlignment="1">
      <alignment vertical="center"/>
    </xf>
    <xf numFmtId="179" fontId="13" fillId="2" borderId="3" xfId="1" applyNumberFormat="1" applyFont="1" applyFill="1" applyBorder="1" applyAlignment="1">
      <alignment vertical="center"/>
    </xf>
    <xf numFmtId="179" fontId="13" fillId="2" borderId="13" xfId="1" applyNumberFormat="1" applyFont="1" applyFill="1" applyBorder="1" applyAlignment="1">
      <alignment vertical="center"/>
    </xf>
    <xf numFmtId="179" fontId="13" fillId="2" borderId="0" xfId="1" applyNumberFormat="1" applyFont="1" applyFill="1" applyAlignment="1">
      <alignment vertical="center"/>
    </xf>
    <xf numFmtId="179" fontId="13" fillId="2" borderId="6" xfId="1" applyNumberFormat="1" applyFont="1" applyFill="1" applyBorder="1" applyAlignment="1">
      <alignment vertical="center"/>
    </xf>
    <xf numFmtId="179" fontId="13" fillId="2" borderId="5" xfId="1" applyNumberFormat="1" applyFont="1" applyFill="1" applyBorder="1" applyAlignment="1">
      <alignment vertical="center"/>
    </xf>
    <xf numFmtId="179" fontId="7" fillId="2" borderId="15" xfId="1" applyNumberFormat="1" applyFont="1" applyFill="1" applyBorder="1" applyAlignment="1">
      <alignment horizontal="center" vertical="center"/>
    </xf>
    <xf numFmtId="179" fontId="7" fillId="2" borderId="14" xfId="1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 wrapText="1" shrinkToFit="1"/>
    </xf>
    <xf numFmtId="0" fontId="11" fillId="2" borderId="13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6" fillId="2" borderId="11" xfId="1" applyFill="1" applyBorder="1" applyAlignment="1">
      <alignment horizontal="center" vertical="center" wrapText="1"/>
    </xf>
    <xf numFmtId="0" fontId="6" fillId="2" borderId="10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2" borderId="14" xfId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left" vertical="center"/>
    </xf>
    <xf numFmtId="0" fontId="10" fillId="2" borderId="17" xfId="1" applyFont="1" applyFill="1" applyBorder="1" applyAlignment="1">
      <alignment horizontal="left" vertical="center"/>
    </xf>
    <xf numFmtId="179" fontId="13" fillId="4" borderId="16" xfId="1" applyNumberFormat="1" applyFont="1" applyFill="1" applyBorder="1" applyAlignment="1">
      <alignment vertical="center"/>
    </xf>
    <xf numFmtId="179" fontId="13" fillId="4" borderId="3" xfId="1" applyNumberFormat="1" applyFont="1" applyFill="1" applyBorder="1" applyAlignment="1">
      <alignment vertical="center"/>
    </xf>
    <xf numFmtId="179" fontId="13" fillId="4" borderId="13" xfId="1" applyNumberFormat="1" applyFont="1" applyFill="1" applyBorder="1" applyAlignment="1">
      <alignment vertical="center"/>
    </xf>
    <xf numFmtId="179" fontId="13" fillId="4" borderId="0" xfId="1" applyNumberFormat="1" applyFont="1" applyFill="1" applyAlignment="1">
      <alignment vertical="center"/>
    </xf>
    <xf numFmtId="179" fontId="13" fillId="4" borderId="6" xfId="1" applyNumberFormat="1" applyFont="1" applyFill="1" applyBorder="1" applyAlignment="1">
      <alignment vertical="center"/>
    </xf>
    <xf numFmtId="179" fontId="13" fillId="4" borderId="5" xfId="1" applyNumberFormat="1" applyFont="1" applyFill="1" applyBorder="1" applyAlignment="1">
      <alignment vertical="center"/>
    </xf>
    <xf numFmtId="0" fontId="18" fillId="2" borderId="12" xfId="1" applyFont="1" applyFill="1" applyBorder="1" applyAlignment="1">
      <alignment horizontal="center" vertical="center" wrapText="1" shrinkToFit="1"/>
    </xf>
    <xf numFmtId="0" fontId="17" fillId="2" borderId="13" xfId="1" applyFont="1" applyFill="1" applyBorder="1" applyAlignment="1">
      <alignment horizontal="center" vertical="center" shrinkToFit="1"/>
    </xf>
    <xf numFmtId="0" fontId="17" fillId="2" borderId="18" xfId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6" fillId="2" borderId="11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6" fillId="2" borderId="14" xfId="1" applyFill="1" applyBorder="1" applyAlignment="1">
      <alignment horizontal="center" vertical="center"/>
    </xf>
    <xf numFmtId="0" fontId="15" fillId="2" borderId="0" xfId="1" applyFont="1" applyFill="1" applyAlignment="1">
      <alignment horizontal="right" vertical="center"/>
    </xf>
    <xf numFmtId="0" fontId="15" fillId="2" borderId="1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0" xfId="1" applyFill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180" fontId="13" fillId="3" borderId="16" xfId="1" applyNumberFormat="1" applyFont="1" applyFill="1" applyBorder="1" applyAlignment="1">
      <alignment vertical="center"/>
    </xf>
    <xf numFmtId="180" fontId="13" fillId="3" borderId="3" xfId="1" applyNumberFormat="1" applyFont="1" applyFill="1" applyBorder="1" applyAlignment="1">
      <alignment vertical="center"/>
    </xf>
    <xf numFmtId="180" fontId="13" fillId="3" borderId="13" xfId="1" applyNumberFormat="1" applyFont="1" applyFill="1" applyBorder="1" applyAlignment="1">
      <alignment vertical="center"/>
    </xf>
    <xf numFmtId="180" fontId="13" fillId="3" borderId="0" xfId="1" applyNumberFormat="1" applyFont="1" applyFill="1" applyAlignment="1">
      <alignment vertical="center"/>
    </xf>
    <xf numFmtId="180" fontId="13" fillId="3" borderId="6" xfId="1" applyNumberFormat="1" applyFont="1" applyFill="1" applyBorder="1" applyAlignment="1">
      <alignment vertical="center"/>
    </xf>
    <xf numFmtId="180" fontId="13" fillId="3" borderId="5" xfId="1" applyNumberFormat="1" applyFont="1" applyFill="1" applyBorder="1" applyAlignment="1">
      <alignment vertical="center"/>
    </xf>
    <xf numFmtId="179" fontId="7" fillId="0" borderId="15" xfId="1" applyNumberFormat="1" applyFont="1" applyBorder="1" applyAlignment="1">
      <alignment horizontal="center" vertical="center"/>
    </xf>
    <xf numFmtId="179" fontId="7" fillId="0" borderId="14" xfId="1" applyNumberFormat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179" fontId="13" fillId="3" borderId="16" xfId="1" applyNumberFormat="1" applyFont="1" applyFill="1" applyBorder="1" applyAlignment="1">
      <alignment vertical="center"/>
    </xf>
    <xf numFmtId="179" fontId="13" fillId="3" borderId="3" xfId="1" applyNumberFormat="1" applyFont="1" applyFill="1" applyBorder="1" applyAlignment="1">
      <alignment vertical="center"/>
    </xf>
    <xf numFmtId="179" fontId="13" fillId="3" borderId="13" xfId="1" applyNumberFormat="1" applyFont="1" applyFill="1" applyBorder="1" applyAlignment="1">
      <alignment vertical="center"/>
    </xf>
    <xf numFmtId="179" fontId="13" fillId="3" borderId="0" xfId="1" applyNumberFormat="1" applyFont="1" applyFill="1" applyAlignment="1">
      <alignment vertical="center"/>
    </xf>
    <xf numFmtId="179" fontId="13" fillId="3" borderId="6" xfId="1" applyNumberFormat="1" applyFont="1" applyFill="1" applyBorder="1" applyAlignment="1">
      <alignment vertical="center"/>
    </xf>
    <xf numFmtId="179" fontId="13" fillId="3" borderId="5" xfId="1" applyNumberFormat="1" applyFont="1" applyFill="1" applyBorder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6" fillId="2" borderId="19" xfId="1" applyFill="1" applyBorder="1" applyAlignment="1">
      <alignment horizontal="center" vertical="center"/>
    </xf>
    <xf numFmtId="0" fontId="6" fillId="3" borderId="0" xfId="1" applyFill="1" applyAlignment="1">
      <alignment horizontal="center" vertical="center"/>
    </xf>
    <xf numFmtId="0" fontId="7" fillId="4" borderId="0" xfId="1" applyFont="1" applyFill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6" fontId="2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2E6FFCE0-3BB6-43D1-9DF3-F98BE16E3F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244849</xdr:colOff>
          <xdr:row>2</xdr:row>
          <xdr:rowOff>112059</xdr:rowOff>
        </xdr:from>
        <xdr:to>
          <xdr:col>0</xdr:col>
          <xdr:colOff>537883</xdr:colOff>
          <xdr:row>4</xdr:row>
          <xdr:rowOff>100853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A4CEAC8-092A-4258-9C8A-6022486C8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7A0F-7137-4D4E-831E-E763AD5D2974}">
  <dimension ref="A1:K69"/>
  <sheetViews>
    <sheetView view="pageBreakPreview" zoomScale="90" zoomScaleNormal="90" zoomScaleSheetLayoutView="90" workbookViewId="0">
      <selection sqref="A1:K2"/>
    </sheetView>
  </sheetViews>
  <sheetFormatPr defaultRowHeight="18.75" x14ac:dyDescent="0.4"/>
  <cols>
    <col min="1" max="1" width="7.5" style="13" customWidth="1"/>
    <col min="2" max="4" width="9" style="13"/>
    <col min="5" max="5" width="8.25" style="13" customWidth="1"/>
    <col min="6" max="6" width="3.75" style="13" customWidth="1"/>
    <col min="7" max="7" width="7.5" style="13" customWidth="1"/>
    <col min="8" max="10" width="9" style="13"/>
    <col min="11" max="11" width="8.125" style="13" customWidth="1"/>
    <col min="12" max="16384" width="9" style="13"/>
  </cols>
  <sheetData>
    <row r="1" spans="1:11" ht="11.25" customHeight="1" x14ac:dyDescent="0.4">
      <c r="A1" s="132" t="s">
        <v>65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1.25" customHeight="1" x14ac:dyDescent="0.4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6.5" customHeight="1" x14ac:dyDescent="0.4">
      <c r="A3" s="14"/>
      <c r="B3" s="14"/>
      <c r="C3" s="14"/>
      <c r="D3" s="14"/>
      <c r="E3" s="14"/>
      <c r="F3" s="14"/>
      <c r="G3" s="14"/>
      <c r="H3" s="14"/>
      <c r="I3" s="133" t="s">
        <v>64</v>
      </c>
      <c r="J3" s="133"/>
      <c r="K3" s="133"/>
    </row>
    <row r="4" spans="1:11" ht="7.5" customHeight="1" x14ac:dyDescent="0.4">
      <c r="A4" s="14"/>
      <c r="B4" s="14"/>
      <c r="C4" s="14"/>
      <c r="D4" s="14"/>
      <c r="E4" s="14"/>
      <c r="F4" s="14"/>
      <c r="G4" s="14"/>
      <c r="H4" s="14"/>
      <c r="I4" s="25"/>
      <c r="J4" s="25"/>
      <c r="K4" s="25"/>
    </row>
    <row r="5" spans="1:11" x14ac:dyDescent="0.4">
      <c r="A5" s="14" t="s">
        <v>63</v>
      </c>
      <c r="B5" s="14"/>
      <c r="C5" s="14"/>
      <c r="D5" s="14"/>
      <c r="E5" s="14"/>
      <c r="F5" s="14"/>
      <c r="G5" s="14"/>
      <c r="H5" s="14"/>
      <c r="I5" s="25"/>
      <c r="J5" s="25"/>
      <c r="K5" s="25"/>
    </row>
    <row r="6" spans="1:11" x14ac:dyDescent="0.4">
      <c r="A6" s="14" t="s">
        <v>62</v>
      </c>
      <c r="B6" s="14"/>
      <c r="C6" s="14"/>
      <c r="D6" s="14"/>
      <c r="E6" s="14"/>
      <c r="F6" s="14"/>
      <c r="G6" s="14"/>
      <c r="H6" s="14"/>
      <c r="I6" s="25"/>
      <c r="J6" s="25"/>
      <c r="K6" s="25"/>
    </row>
    <row r="7" spans="1:11" ht="19.5" thickBot="1" x14ac:dyDescent="0.4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9.75" customHeight="1" x14ac:dyDescent="0.4">
      <c r="A8" s="47" t="s">
        <v>61</v>
      </c>
      <c r="B8" s="84" t="s">
        <v>60</v>
      </c>
      <c r="C8" s="84"/>
      <c r="D8" s="84"/>
      <c r="E8" s="85"/>
      <c r="F8" s="24"/>
      <c r="G8" s="49" t="s">
        <v>59</v>
      </c>
      <c r="H8" s="107" t="s">
        <v>58</v>
      </c>
      <c r="I8" s="107"/>
      <c r="J8" s="107"/>
      <c r="K8" s="108"/>
    </row>
    <row r="9" spans="1:11" ht="9.75" customHeight="1" x14ac:dyDescent="0.4">
      <c r="A9" s="48"/>
      <c r="B9" s="86"/>
      <c r="C9" s="86"/>
      <c r="D9" s="86"/>
      <c r="E9" s="87"/>
      <c r="F9" s="24"/>
      <c r="G9" s="50"/>
      <c r="H9" s="115"/>
      <c r="I9" s="115"/>
      <c r="J9" s="115"/>
      <c r="K9" s="110"/>
    </row>
    <row r="10" spans="1:11" ht="9.75" customHeight="1" x14ac:dyDescent="0.4">
      <c r="A10" s="41" t="s">
        <v>66</v>
      </c>
      <c r="B10" s="51"/>
      <c r="C10" s="35" t="s">
        <v>67</v>
      </c>
      <c r="D10" s="51"/>
      <c r="E10" s="92" t="s">
        <v>68</v>
      </c>
      <c r="F10" s="23"/>
      <c r="G10" s="41" t="s">
        <v>66</v>
      </c>
      <c r="H10" s="43" t="str">
        <f>IF(OR(B10="",D10=""),"",IF(D10+1&gt;12,B10+1,B10))</f>
        <v/>
      </c>
      <c r="I10" s="35" t="s">
        <v>67</v>
      </c>
      <c r="J10" s="43" t="str">
        <f>IF(D10="","",IF(D10+1&gt;12,1,D10+1))</f>
        <v/>
      </c>
      <c r="K10" s="92" t="s">
        <v>68</v>
      </c>
    </row>
    <row r="11" spans="1:11" ht="9.75" customHeight="1" x14ac:dyDescent="0.4">
      <c r="A11" s="42"/>
      <c r="B11" s="52"/>
      <c r="C11" s="36"/>
      <c r="D11" s="52"/>
      <c r="E11" s="93"/>
      <c r="F11" s="23"/>
      <c r="G11" s="42"/>
      <c r="H11" s="44"/>
      <c r="I11" s="36"/>
      <c r="J11" s="44"/>
      <c r="K11" s="93"/>
    </row>
    <row r="12" spans="1:11" ht="9.75" customHeight="1" x14ac:dyDescent="0.4">
      <c r="A12" s="94"/>
      <c r="B12" s="95"/>
      <c r="C12" s="95"/>
      <c r="D12" s="95"/>
      <c r="E12" s="123" t="s">
        <v>43</v>
      </c>
      <c r="F12" s="21"/>
      <c r="G12" s="94"/>
      <c r="H12" s="95"/>
      <c r="I12" s="95"/>
      <c r="J12" s="95"/>
      <c r="K12" s="78" t="s">
        <v>43</v>
      </c>
    </row>
    <row r="13" spans="1:11" ht="9.75" customHeight="1" x14ac:dyDescent="0.4">
      <c r="A13" s="96"/>
      <c r="B13" s="97"/>
      <c r="C13" s="97"/>
      <c r="D13" s="97"/>
      <c r="E13" s="124"/>
      <c r="F13" s="22"/>
      <c r="G13" s="96"/>
      <c r="H13" s="97"/>
      <c r="I13" s="97"/>
      <c r="J13" s="97"/>
      <c r="K13" s="79"/>
    </row>
    <row r="14" spans="1:11" ht="9.75" customHeight="1" thickBot="1" x14ac:dyDescent="0.45">
      <c r="A14" s="98"/>
      <c r="B14" s="99"/>
      <c r="C14" s="99"/>
      <c r="D14" s="99"/>
      <c r="E14" s="125"/>
      <c r="F14" s="21"/>
      <c r="G14" s="98"/>
      <c r="H14" s="99"/>
      <c r="I14" s="99"/>
      <c r="J14" s="99"/>
      <c r="K14" s="80"/>
    </row>
    <row r="15" spans="1:11" ht="9.75" customHeight="1" thickBot="1" x14ac:dyDescent="0.45">
      <c r="A15" s="14"/>
      <c r="B15" s="14"/>
      <c r="C15" s="14"/>
      <c r="D15" s="14"/>
      <c r="E15" s="14"/>
      <c r="F15" s="14"/>
      <c r="G15" s="27"/>
      <c r="H15" s="28"/>
      <c r="I15" s="28"/>
      <c r="J15" s="28"/>
      <c r="K15" s="29"/>
    </row>
    <row r="16" spans="1:11" ht="9.75" customHeight="1" x14ac:dyDescent="0.4">
      <c r="A16" s="47" t="s">
        <v>55</v>
      </c>
      <c r="B16" s="84" t="s">
        <v>72</v>
      </c>
      <c r="C16" s="84"/>
      <c r="D16" s="84"/>
      <c r="E16" s="85"/>
      <c r="F16" s="14"/>
      <c r="G16" s="49" t="s">
        <v>57</v>
      </c>
      <c r="H16" s="107" t="s">
        <v>56</v>
      </c>
      <c r="I16" s="107"/>
      <c r="J16" s="107"/>
      <c r="K16" s="108"/>
    </row>
    <row r="17" spans="1:11" ht="9.75" customHeight="1" x14ac:dyDescent="0.4">
      <c r="A17" s="48"/>
      <c r="B17" s="86"/>
      <c r="C17" s="86"/>
      <c r="D17" s="86"/>
      <c r="E17" s="87"/>
      <c r="F17" s="14"/>
      <c r="G17" s="50"/>
      <c r="H17" s="109"/>
      <c r="I17" s="109"/>
      <c r="J17" s="109"/>
      <c r="K17" s="110"/>
    </row>
    <row r="18" spans="1:11" ht="9.75" customHeight="1" x14ac:dyDescent="0.4">
      <c r="A18" s="41" t="s">
        <v>66</v>
      </c>
      <c r="B18" s="43" t="s">
        <v>69</v>
      </c>
      <c r="C18" s="35" t="s">
        <v>67</v>
      </c>
      <c r="D18" s="43">
        <v>10</v>
      </c>
      <c r="E18" s="92" t="s">
        <v>68</v>
      </c>
      <c r="F18" s="14"/>
      <c r="G18" s="41" t="s">
        <v>66</v>
      </c>
      <c r="H18" s="43" t="str">
        <f>IF(OR(H10="",J10=""),"",IF(J10+1&gt;12,H10+1,H10))</f>
        <v/>
      </c>
      <c r="I18" s="35" t="s">
        <v>67</v>
      </c>
      <c r="J18" s="43" t="str">
        <f>IF(J10="","",IF(J10+1&gt;12,1,J10+1))</f>
        <v/>
      </c>
      <c r="K18" s="92" t="s">
        <v>68</v>
      </c>
    </row>
    <row r="19" spans="1:11" ht="9.75" customHeight="1" x14ac:dyDescent="0.4">
      <c r="A19" s="42"/>
      <c r="B19" s="44"/>
      <c r="C19" s="36"/>
      <c r="D19" s="44"/>
      <c r="E19" s="93"/>
      <c r="F19" s="14"/>
      <c r="G19" s="42"/>
      <c r="H19" s="44"/>
      <c r="I19" s="36"/>
      <c r="J19" s="44"/>
      <c r="K19" s="93"/>
    </row>
    <row r="20" spans="1:11" ht="9.75" customHeight="1" x14ac:dyDescent="0.4">
      <c r="A20" s="94"/>
      <c r="B20" s="95"/>
      <c r="C20" s="95"/>
      <c r="D20" s="95"/>
      <c r="E20" s="123" t="s">
        <v>43</v>
      </c>
      <c r="F20" s="14"/>
      <c r="G20" s="94"/>
      <c r="H20" s="95"/>
      <c r="I20" s="95"/>
      <c r="J20" s="95"/>
      <c r="K20" s="78" t="s">
        <v>43</v>
      </c>
    </row>
    <row r="21" spans="1:11" ht="9.75" customHeight="1" x14ac:dyDescent="0.4">
      <c r="A21" s="96"/>
      <c r="B21" s="97"/>
      <c r="C21" s="97"/>
      <c r="D21" s="97"/>
      <c r="E21" s="124"/>
      <c r="F21" s="14"/>
      <c r="G21" s="96"/>
      <c r="H21" s="97"/>
      <c r="I21" s="97"/>
      <c r="J21" s="97"/>
      <c r="K21" s="79"/>
    </row>
    <row r="22" spans="1:11" ht="9.75" customHeight="1" thickBot="1" x14ac:dyDescent="0.45">
      <c r="A22" s="98"/>
      <c r="B22" s="99"/>
      <c r="C22" s="99"/>
      <c r="D22" s="99"/>
      <c r="E22" s="125"/>
      <c r="F22" s="14"/>
      <c r="G22" s="98"/>
      <c r="H22" s="99"/>
      <c r="I22" s="99"/>
      <c r="J22" s="99"/>
      <c r="K22" s="80"/>
    </row>
    <row r="23" spans="1:11" ht="9.75" customHeight="1" x14ac:dyDescent="0.4">
      <c r="A23" s="47" t="s">
        <v>52</v>
      </c>
      <c r="B23" s="84" t="s">
        <v>71</v>
      </c>
      <c r="C23" s="84"/>
      <c r="D23" s="84"/>
      <c r="E23" s="85"/>
      <c r="F23" s="14"/>
      <c r="G23" s="100" t="s">
        <v>54</v>
      </c>
      <c r="H23" s="84" t="s">
        <v>53</v>
      </c>
      <c r="I23" s="84"/>
      <c r="J23" s="84"/>
      <c r="K23" s="85"/>
    </row>
    <row r="24" spans="1:11" ht="9.75" customHeight="1" x14ac:dyDescent="0.4">
      <c r="A24" s="48"/>
      <c r="B24" s="86"/>
      <c r="C24" s="86"/>
      <c r="D24" s="86"/>
      <c r="E24" s="87"/>
      <c r="F24" s="14"/>
      <c r="G24" s="101"/>
      <c r="H24" s="86"/>
      <c r="I24" s="86"/>
      <c r="J24" s="86"/>
      <c r="K24" s="87"/>
    </row>
    <row r="25" spans="1:11" ht="9.75" customHeight="1" x14ac:dyDescent="0.4">
      <c r="A25" s="41" t="s">
        <v>66</v>
      </c>
      <c r="B25" s="43" t="s">
        <v>69</v>
      </c>
      <c r="C25" s="35" t="s">
        <v>67</v>
      </c>
      <c r="D25" s="43">
        <v>11</v>
      </c>
      <c r="E25" s="92" t="s">
        <v>68</v>
      </c>
      <c r="F25" s="14"/>
      <c r="G25" s="101"/>
      <c r="H25" s="103" t="str">
        <f>"令和"&amp;H10&amp;"年"&amp;J10&amp;"月分+令和"&amp;H18&amp;"年"&amp;J18&amp;"月分"</f>
        <v>令和年月分+令和年月分</v>
      </c>
      <c r="I25" s="103"/>
      <c r="J25" s="103"/>
      <c r="K25" s="104"/>
    </row>
    <row r="26" spans="1:11" ht="9.75" customHeight="1" x14ac:dyDescent="0.4">
      <c r="A26" s="42"/>
      <c r="B26" s="44"/>
      <c r="C26" s="36"/>
      <c r="D26" s="44"/>
      <c r="E26" s="93"/>
      <c r="F26" s="14"/>
      <c r="G26" s="102"/>
      <c r="H26" s="105"/>
      <c r="I26" s="105"/>
      <c r="J26" s="105"/>
      <c r="K26" s="106"/>
    </row>
    <row r="27" spans="1:11" ht="9.75" customHeight="1" x14ac:dyDescent="0.4">
      <c r="A27" s="94"/>
      <c r="B27" s="95"/>
      <c r="C27" s="95"/>
      <c r="D27" s="95"/>
      <c r="E27" s="123" t="s">
        <v>43</v>
      </c>
      <c r="F27" s="14"/>
      <c r="G27" s="72" t="str">
        <f>IF(G12="","",G12+G20)</f>
        <v/>
      </c>
      <c r="H27" s="73"/>
      <c r="I27" s="73"/>
      <c r="J27" s="73"/>
      <c r="K27" s="78" t="s">
        <v>43</v>
      </c>
    </row>
    <row r="28" spans="1:11" ht="9.75" customHeight="1" x14ac:dyDescent="0.4">
      <c r="A28" s="96"/>
      <c r="B28" s="97"/>
      <c r="C28" s="97"/>
      <c r="D28" s="97"/>
      <c r="E28" s="124"/>
      <c r="F28" s="14"/>
      <c r="G28" s="74"/>
      <c r="H28" s="75"/>
      <c r="I28" s="75"/>
      <c r="J28" s="75"/>
      <c r="K28" s="79"/>
    </row>
    <row r="29" spans="1:11" ht="9.75" customHeight="1" thickBot="1" x14ac:dyDescent="0.45">
      <c r="A29" s="98"/>
      <c r="B29" s="99"/>
      <c r="C29" s="99"/>
      <c r="D29" s="99"/>
      <c r="E29" s="125"/>
      <c r="F29" s="14"/>
      <c r="G29" s="76"/>
      <c r="H29" s="77"/>
      <c r="I29" s="77"/>
      <c r="J29" s="77"/>
      <c r="K29" s="80"/>
    </row>
    <row r="30" spans="1:11" ht="9.75" customHeight="1" x14ac:dyDescent="0.4">
      <c r="A30" s="47" t="s">
        <v>49</v>
      </c>
      <c r="B30" s="84" t="s">
        <v>70</v>
      </c>
      <c r="C30" s="84"/>
      <c r="D30" s="84"/>
      <c r="E30" s="85"/>
      <c r="F30" s="14"/>
      <c r="G30" s="81" t="s">
        <v>51</v>
      </c>
      <c r="H30" s="84" t="s">
        <v>50</v>
      </c>
      <c r="I30" s="84"/>
      <c r="J30" s="84"/>
      <c r="K30" s="85"/>
    </row>
    <row r="31" spans="1:11" ht="9.75" customHeight="1" x14ac:dyDescent="0.4">
      <c r="A31" s="48"/>
      <c r="B31" s="86"/>
      <c r="C31" s="86"/>
      <c r="D31" s="86"/>
      <c r="E31" s="87"/>
      <c r="F31" s="14"/>
      <c r="G31" s="82"/>
      <c r="H31" s="86"/>
      <c r="I31" s="86"/>
      <c r="J31" s="86"/>
      <c r="K31" s="87"/>
    </row>
    <row r="32" spans="1:11" ht="9.75" customHeight="1" x14ac:dyDescent="0.4">
      <c r="A32" s="41" t="s">
        <v>66</v>
      </c>
      <c r="B32" s="43" t="s">
        <v>69</v>
      </c>
      <c r="C32" s="35" t="s">
        <v>67</v>
      </c>
      <c r="D32" s="43">
        <v>12</v>
      </c>
      <c r="E32" s="92" t="s">
        <v>68</v>
      </c>
      <c r="F32" s="14"/>
      <c r="G32" s="82"/>
      <c r="H32" s="88" t="str">
        <f>"令和"&amp;B10&amp;"年"&amp;D10&amp;"月分+令和"&amp;H10&amp;"年"&amp;J10&amp;"月分+令和"&amp;H18&amp;"年"&amp;J18&amp;"月分"</f>
        <v>令和年月分+令和年月分+令和年月分</v>
      </c>
      <c r="I32" s="88"/>
      <c r="J32" s="88"/>
      <c r="K32" s="89"/>
    </row>
    <row r="33" spans="1:11" ht="9.75" customHeight="1" x14ac:dyDescent="0.4">
      <c r="A33" s="42"/>
      <c r="B33" s="44"/>
      <c r="C33" s="36"/>
      <c r="D33" s="44"/>
      <c r="E33" s="93"/>
      <c r="F33" s="14"/>
      <c r="G33" s="83"/>
      <c r="H33" s="90"/>
      <c r="I33" s="90"/>
      <c r="J33" s="90"/>
      <c r="K33" s="91"/>
    </row>
    <row r="34" spans="1:11" ht="9.75" customHeight="1" x14ac:dyDescent="0.4">
      <c r="A34" s="94"/>
      <c r="B34" s="95"/>
      <c r="C34" s="95"/>
      <c r="D34" s="95"/>
      <c r="E34" s="123" t="s">
        <v>43</v>
      </c>
      <c r="F34" s="14"/>
      <c r="G34" s="72" t="str">
        <f>IF(G27="","",A12+G27)</f>
        <v/>
      </c>
      <c r="H34" s="73"/>
      <c r="I34" s="73"/>
      <c r="J34" s="73"/>
      <c r="K34" s="78" t="s">
        <v>43</v>
      </c>
    </row>
    <row r="35" spans="1:11" ht="9.75" customHeight="1" x14ac:dyDescent="0.4">
      <c r="A35" s="96"/>
      <c r="B35" s="97"/>
      <c r="C35" s="97"/>
      <c r="D35" s="97"/>
      <c r="E35" s="124"/>
      <c r="F35" s="14"/>
      <c r="G35" s="74"/>
      <c r="H35" s="75"/>
      <c r="I35" s="75"/>
      <c r="J35" s="75"/>
      <c r="K35" s="79"/>
    </row>
    <row r="36" spans="1:11" ht="9.75" customHeight="1" thickBot="1" x14ac:dyDescent="0.45">
      <c r="A36" s="98"/>
      <c r="B36" s="99"/>
      <c r="C36" s="99"/>
      <c r="D36" s="99"/>
      <c r="E36" s="125"/>
      <c r="F36" s="14"/>
      <c r="G36" s="76"/>
      <c r="H36" s="77"/>
      <c r="I36" s="77"/>
      <c r="J36" s="77"/>
      <c r="K36" s="80"/>
    </row>
    <row r="37" spans="1:11" ht="9.75" customHeight="1" x14ac:dyDescent="0.4">
      <c r="A37" s="47" t="s">
        <v>48</v>
      </c>
      <c r="B37" s="84" t="s">
        <v>47</v>
      </c>
      <c r="C37" s="84"/>
      <c r="D37" s="84"/>
      <c r="E37" s="85"/>
      <c r="F37" s="14"/>
      <c r="G37" s="19"/>
      <c r="H37" s="19"/>
      <c r="I37" s="19"/>
      <c r="J37" s="19"/>
      <c r="K37" s="19"/>
    </row>
    <row r="38" spans="1:11" ht="9.75" customHeight="1" x14ac:dyDescent="0.4">
      <c r="A38" s="48"/>
      <c r="B38" s="86"/>
      <c r="C38" s="86"/>
      <c r="D38" s="86"/>
      <c r="E38" s="87"/>
      <c r="F38" s="14"/>
      <c r="G38" s="19"/>
      <c r="H38" s="19"/>
      <c r="I38" s="19"/>
      <c r="J38" s="19"/>
      <c r="K38" s="19"/>
    </row>
    <row r="39" spans="1:11" ht="9.75" customHeight="1" x14ac:dyDescent="0.4">
      <c r="A39" s="48"/>
      <c r="B39" s="37" t="str">
        <f>"令和"&amp;B18&amp;"年"&amp;D18&amp;"月分+令和"&amp;B25&amp;"年"&amp;D25&amp;"月分+令和"&amp;B32&amp;"年"&amp;D32&amp;"月分"</f>
        <v>令和元年10月分+令和元年11月分+令和元年12月分</v>
      </c>
      <c r="C39" s="37"/>
      <c r="D39" s="37"/>
      <c r="E39" s="38"/>
      <c r="F39" s="14"/>
      <c r="G39" s="20"/>
      <c r="H39" s="20"/>
      <c r="I39" s="20"/>
      <c r="J39" s="20"/>
      <c r="K39" s="20"/>
    </row>
    <row r="40" spans="1:11" ht="9.75" customHeight="1" x14ac:dyDescent="0.4">
      <c r="A40" s="116"/>
      <c r="B40" s="39"/>
      <c r="C40" s="39"/>
      <c r="D40" s="39"/>
      <c r="E40" s="40"/>
      <c r="F40" s="14"/>
      <c r="G40" s="20"/>
      <c r="H40" s="20"/>
      <c r="I40" s="20"/>
      <c r="J40" s="20"/>
      <c r="K40" s="20"/>
    </row>
    <row r="41" spans="1:11" ht="9.75" customHeight="1" x14ac:dyDescent="0.4">
      <c r="A41" s="126" t="str">
        <f>IF(A34="","",A20+A27+A34)</f>
        <v/>
      </c>
      <c r="B41" s="127"/>
      <c r="C41" s="127"/>
      <c r="D41" s="127"/>
      <c r="E41" s="123" t="s">
        <v>43</v>
      </c>
      <c r="F41" s="14"/>
      <c r="G41" s="20"/>
      <c r="H41" s="20"/>
      <c r="I41" s="20"/>
      <c r="J41" s="20"/>
      <c r="K41" s="20"/>
    </row>
    <row r="42" spans="1:11" ht="9.75" customHeight="1" x14ac:dyDescent="0.4">
      <c r="A42" s="128"/>
      <c r="B42" s="129"/>
      <c r="C42" s="129"/>
      <c r="D42" s="129"/>
      <c r="E42" s="124"/>
      <c r="F42" s="14"/>
      <c r="G42" s="20"/>
      <c r="H42" s="20"/>
      <c r="I42" s="20"/>
      <c r="J42" s="20"/>
      <c r="K42" s="20"/>
    </row>
    <row r="43" spans="1:11" ht="9.75" customHeight="1" thickBot="1" x14ac:dyDescent="0.45">
      <c r="A43" s="130"/>
      <c r="B43" s="131"/>
      <c r="C43" s="131"/>
      <c r="D43" s="131"/>
      <c r="E43" s="125"/>
      <c r="F43" s="14"/>
      <c r="G43" s="20"/>
      <c r="H43" s="20"/>
      <c r="I43" s="20"/>
      <c r="J43" s="20"/>
      <c r="K43" s="20"/>
    </row>
    <row r="44" spans="1:11" ht="9.75" customHeight="1" x14ac:dyDescent="0.4">
      <c r="A44" s="47" t="s">
        <v>46</v>
      </c>
      <c r="B44" s="84" t="s">
        <v>45</v>
      </c>
      <c r="C44" s="84"/>
      <c r="D44" s="84"/>
      <c r="E44" s="85"/>
      <c r="F44" s="14"/>
      <c r="G44" s="19"/>
      <c r="H44" s="19"/>
      <c r="I44" s="19"/>
      <c r="J44" s="19"/>
      <c r="K44" s="18"/>
    </row>
    <row r="45" spans="1:11" ht="9.75" customHeight="1" x14ac:dyDescent="0.4">
      <c r="A45" s="48"/>
      <c r="B45" s="86"/>
      <c r="C45" s="86"/>
      <c r="D45" s="86"/>
      <c r="E45" s="87"/>
      <c r="F45" s="14"/>
      <c r="G45" s="19"/>
      <c r="H45" s="19"/>
      <c r="I45" s="19"/>
      <c r="J45" s="19"/>
      <c r="K45" s="18"/>
    </row>
    <row r="46" spans="1:11" ht="9.75" customHeight="1" x14ac:dyDescent="0.4">
      <c r="A46" s="48"/>
      <c r="B46" s="111" t="s">
        <v>44</v>
      </c>
      <c r="C46" s="111"/>
      <c r="D46" s="113"/>
      <c r="E46" s="92"/>
      <c r="F46" s="14"/>
      <c r="G46" s="19"/>
      <c r="H46" s="19"/>
      <c r="I46" s="19"/>
      <c r="J46" s="19"/>
      <c r="K46" s="18"/>
    </row>
    <row r="47" spans="1:11" ht="9.75" customHeight="1" x14ac:dyDescent="0.4">
      <c r="A47" s="116"/>
      <c r="B47" s="112"/>
      <c r="C47" s="112"/>
      <c r="D47" s="114"/>
      <c r="E47" s="93"/>
      <c r="F47" s="14"/>
      <c r="G47" s="19"/>
      <c r="H47" s="19"/>
      <c r="I47" s="19"/>
      <c r="J47" s="19"/>
      <c r="K47" s="18"/>
    </row>
    <row r="48" spans="1:11" ht="9.75" customHeight="1" x14ac:dyDescent="0.4">
      <c r="A48" s="117" t="str">
        <f>IF(A41="","",A41/3)</f>
        <v/>
      </c>
      <c r="B48" s="118"/>
      <c r="C48" s="118"/>
      <c r="D48" s="118"/>
      <c r="E48" s="123" t="s">
        <v>43</v>
      </c>
      <c r="F48" s="14"/>
      <c r="G48" s="19"/>
      <c r="H48" s="19"/>
      <c r="I48" s="19"/>
      <c r="J48" s="19"/>
      <c r="K48" s="18"/>
    </row>
    <row r="49" spans="1:11" ht="9.75" customHeight="1" x14ac:dyDescent="0.4">
      <c r="A49" s="119"/>
      <c r="B49" s="120"/>
      <c r="C49" s="120"/>
      <c r="D49" s="120"/>
      <c r="E49" s="124"/>
      <c r="F49" s="14"/>
      <c r="G49" s="19"/>
      <c r="H49" s="19"/>
      <c r="I49" s="19"/>
      <c r="J49" s="19"/>
      <c r="K49" s="18"/>
    </row>
    <row r="50" spans="1:11" ht="9.75" customHeight="1" thickBot="1" x14ac:dyDescent="0.45">
      <c r="A50" s="121"/>
      <c r="B50" s="122"/>
      <c r="C50" s="122"/>
      <c r="D50" s="122"/>
      <c r="E50" s="125"/>
      <c r="F50" s="14"/>
      <c r="G50" s="19"/>
      <c r="H50" s="19"/>
      <c r="I50" s="19"/>
      <c r="J50" s="19"/>
      <c r="K50" s="18"/>
    </row>
    <row r="51" spans="1:11" ht="24.75" thickBot="1" x14ac:dyDescent="0.45">
      <c r="A51" s="14"/>
      <c r="B51" s="14"/>
      <c r="C51" s="14"/>
      <c r="D51" s="14"/>
      <c r="E51" s="14"/>
      <c r="F51" s="14"/>
      <c r="G51" s="19"/>
      <c r="H51" s="19"/>
      <c r="I51" s="19"/>
      <c r="J51" s="19"/>
      <c r="K51" s="18"/>
    </row>
    <row r="52" spans="1:11" ht="17.25" customHeight="1" thickBot="1" x14ac:dyDescent="0.45">
      <c r="A52" s="54" t="s">
        <v>42</v>
      </c>
      <c r="B52" s="54"/>
      <c r="C52" s="54"/>
      <c r="D52" s="54"/>
      <c r="E52" s="54"/>
      <c r="F52" s="17"/>
      <c r="G52" s="57" t="s">
        <v>41</v>
      </c>
      <c r="H52" s="58"/>
      <c r="I52" s="58"/>
      <c r="J52" s="58"/>
      <c r="K52" s="59"/>
    </row>
    <row r="53" spans="1:11" ht="17.25" customHeight="1" thickBot="1" x14ac:dyDescent="0.45">
      <c r="A53" s="54"/>
      <c r="B53" s="54"/>
      <c r="C53" s="54"/>
      <c r="D53" s="54"/>
      <c r="E53" s="54"/>
      <c r="F53" s="17"/>
      <c r="G53" s="60"/>
      <c r="H53" s="61"/>
      <c r="I53" s="61"/>
      <c r="J53" s="61"/>
      <c r="K53" s="62"/>
    </row>
    <row r="54" spans="1:11" ht="17.45" customHeight="1" thickBot="1" x14ac:dyDescent="0.45">
      <c r="A54" s="55" t="str">
        <f>IF(A20="","",ROUNDDOWN((A48-A12)/A48*100,1))</f>
        <v/>
      </c>
      <c r="B54" s="55"/>
      <c r="C54" s="55"/>
      <c r="D54" s="56"/>
      <c r="E54" s="71" t="s">
        <v>40</v>
      </c>
      <c r="F54" s="16"/>
      <c r="G54" s="65" t="str">
        <f>IF(A41="","",ROUNDDOWN((A41-(A12+G27))/A41*100,1))</f>
        <v/>
      </c>
      <c r="H54" s="66"/>
      <c r="I54" s="66"/>
      <c r="J54" s="66"/>
      <c r="K54" s="63" t="s">
        <v>40</v>
      </c>
    </row>
    <row r="55" spans="1:11" ht="17.45" customHeight="1" thickBot="1" x14ac:dyDescent="0.45">
      <c r="A55" s="55"/>
      <c r="B55" s="55"/>
      <c r="C55" s="55"/>
      <c r="D55" s="56"/>
      <c r="E55" s="71"/>
      <c r="F55" s="16"/>
      <c r="G55" s="67"/>
      <c r="H55" s="68"/>
      <c r="I55" s="68"/>
      <c r="J55" s="68"/>
      <c r="K55" s="64"/>
    </row>
    <row r="56" spans="1:11" x14ac:dyDescent="0.4">
      <c r="A56" s="14"/>
      <c r="B56" s="14"/>
      <c r="C56" s="69" t="s">
        <v>38</v>
      </c>
      <c r="D56" s="69"/>
      <c r="E56" s="69"/>
      <c r="F56" s="14"/>
      <c r="G56" s="14"/>
      <c r="H56" s="14"/>
      <c r="I56" s="69" t="s">
        <v>38</v>
      </c>
      <c r="J56" s="69"/>
      <c r="K56" s="69"/>
    </row>
    <row r="57" spans="1:11" ht="11.25" customHeight="1" x14ac:dyDescent="0.4">
      <c r="A57" s="70"/>
      <c r="B57" s="134"/>
      <c r="C57" s="134"/>
      <c r="D57" s="134"/>
      <c r="E57" s="134"/>
      <c r="F57" s="15"/>
      <c r="G57" s="53" t="s">
        <v>37</v>
      </c>
      <c r="H57" s="53"/>
      <c r="I57" s="53"/>
      <c r="J57" s="53"/>
      <c r="K57" s="53"/>
    </row>
    <row r="58" spans="1:11" ht="11.25" customHeight="1" x14ac:dyDescent="0.4">
      <c r="A58" s="70"/>
      <c r="B58" s="134"/>
      <c r="C58" s="134"/>
      <c r="D58" s="134"/>
      <c r="E58" s="134"/>
      <c r="F58" s="15"/>
      <c r="G58" s="53"/>
      <c r="H58" s="53"/>
      <c r="I58" s="53"/>
      <c r="J58" s="53"/>
      <c r="K58" s="53"/>
    </row>
    <row r="59" spans="1:11" ht="12" customHeight="1" x14ac:dyDescent="0.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4">
      <c r="A60" s="30" t="s">
        <v>36</v>
      </c>
      <c r="B60" s="26"/>
      <c r="C60" s="26"/>
      <c r="D60" s="26"/>
      <c r="E60" s="26"/>
      <c r="F60" s="26"/>
      <c r="G60" s="26"/>
      <c r="H60" s="14"/>
      <c r="I60" s="14"/>
      <c r="J60" s="14"/>
      <c r="K60" s="14"/>
    </row>
    <row r="61" spans="1:11" ht="12" customHeight="1" x14ac:dyDescent="0.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4">
      <c r="A62" s="31" t="s">
        <v>73</v>
      </c>
      <c r="B62" s="32" t="s">
        <v>67</v>
      </c>
      <c r="C62" s="32" t="s">
        <v>74</v>
      </c>
      <c r="D62" s="32" t="s">
        <v>75</v>
      </c>
      <c r="E62" s="14"/>
      <c r="F62" s="14"/>
      <c r="G62" s="14"/>
      <c r="H62" s="14"/>
      <c r="I62" s="14"/>
      <c r="J62" s="14"/>
      <c r="K62" s="14"/>
    </row>
    <row r="63" spans="1:11" ht="12" customHeight="1" x14ac:dyDescent="0.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13.5" customHeight="1" x14ac:dyDescent="0.4">
      <c r="A64" s="14"/>
      <c r="B64" s="14"/>
      <c r="C64" s="115" t="s">
        <v>35</v>
      </c>
      <c r="D64" s="115"/>
      <c r="E64" s="135"/>
      <c r="F64" s="135"/>
      <c r="G64" s="135"/>
      <c r="H64" s="135"/>
      <c r="I64" s="135"/>
      <c r="J64" s="135"/>
      <c r="K64" s="135"/>
    </row>
    <row r="65" spans="1:11" ht="19.5" customHeight="1" x14ac:dyDescent="0.4">
      <c r="A65" s="14"/>
      <c r="B65" s="14"/>
      <c r="C65" s="115"/>
      <c r="D65" s="115"/>
      <c r="E65" s="136"/>
      <c r="F65" s="136"/>
      <c r="G65" s="136"/>
      <c r="H65" s="136"/>
      <c r="I65" s="136"/>
      <c r="J65" s="136"/>
      <c r="K65" s="136"/>
    </row>
    <row r="66" spans="1:11" ht="19.5" customHeight="1" x14ac:dyDescent="0.4">
      <c r="A66" s="14"/>
      <c r="B66" s="14"/>
      <c r="C66" s="115" t="s">
        <v>34</v>
      </c>
      <c r="D66" s="115"/>
      <c r="E66" s="45"/>
      <c r="F66" s="45"/>
      <c r="G66" s="45"/>
      <c r="H66" s="45"/>
      <c r="I66" s="45"/>
      <c r="J66" s="45"/>
      <c r="K66" s="45"/>
    </row>
    <row r="67" spans="1:11" ht="19.5" customHeight="1" x14ac:dyDescent="0.4">
      <c r="A67" s="14"/>
      <c r="B67" s="14"/>
      <c r="C67" s="115"/>
      <c r="D67" s="115"/>
      <c r="E67" s="46"/>
      <c r="F67" s="46"/>
      <c r="G67" s="46"/>
      <c r="H67" s="46"/>
      <c r="I67" s="46"/>
      <c r="J67" s="46"/>
      <c r="K67" s="46"/>
    </row>
    <row r="68" spans="1:11" ht="19.5" customHeight="1" x14ac:dyDescent="0.4">
      <c r="A68" s="14"/>
      <c r="B68" s="14"/>
      <c r="C68" s="115" t="s">
        <v>33</v>
      </c>
      <c r="D68" s="115"/>
      <c r="E68" s="45"/>
      <c r="F68" s="45"/>
      <c r="G68" s="45"/>
      <c r="H68" s="45"/>
      <c r="I68" s="45"/>
      <c r="J68" s="45"/>
      <c r="K68" s="45"/>
    </row>
    <row r="69" spans="1:11" ht="19.5" customHeight="1" x14ac:dyDescent="0.4">
      <c r="A69" s="14"/>
      <c r="B69" s="14"/>
      <c r="C69" s="115"/>
      <c r="D69" s="115"/>
      <c r="E69" s="46"/>
      <c r="F69" s="46"/>
      <c r="G69" s="46"/>
      <c r="H69" s="46"/>
      <c r="I69" s="46"/>
      <c r="J69" s="46"/>
      <c r="K69" s="46"/>
    </row>
  </sheetData>
  <protectedRanges>
    <protectedRange sqref="A12:D14 A20:D22 G37:K38 G20:J22 A48:D50 G64:K67 G68:J69 A27:D29 A34:D36 A41:D43 G44:J51 E64:F69 G12:J15" name="範囲1"/>
    <protectedRange sqref="D10:D11 J10:J11 D18:D19 D25:D26 D32:D33 J18:J19" name="範囲1_1"/>
    <protectedRange sqref="B62:D62" name="範囲1_3"/>
  </protectedRanges>
  <mergeCells count="95">
    <mergeCell ref="C66:D67"/>
    <mergeCell ref="C68:D69"/>
    <mergeCell ref="E10:E11"/>
    <mergeCell ref="D10:D11"/>
    <mergeCell ref="D18:D19"/>
    <mergeCell ref="E18:E19"/>
    <mergeCell ref="B57:E58"/>
    <mergeCell ref="A12:D14"/>
    <mergeCell ref="E12:E14"/>
    <mergeCell ref="A20:D22"/>
    <mergeCell ref="E20:E22"/>
    <mergeCell ref="E64:K65"/>
    <mergeCell ref="C64:D65"/>
    <mergeCell ref="A1:K2"/>
    <mergeCell ref="I3:K3"/>
    <mergeCell ref="B8:E9"/>
    <mergeCell ref="B16:E17"/>
    <mergeCell ref="J18:J19"/>
    <mergeCell ref="A37:A40"/>
    <mergeCell ref="B37:E38"/>
    <mergeCell ref="A48:D50"/>
    <mergeCell ref="E48:E50"/>
    <mergeCell ref="A41:D43"/>
    <mergeCell ref="E41:E43"/>
    <mergeCell ref="A44:A47"/>
    <mergeCell ref="B44:E45"/>
    <mergeCell ref="B46:C47"/>
    <mergeCell ref="D46:D47"/>
    <mergeCell ref="E46:E47"/>
    <mergeCell ref="H8:K9"/>
    <mergeCell ref="J10:J11"/>
    <mergeCell ref="K10:K11"/>
    <mergeCell ref="G12:J14"/>
    <mergeCell ref="B30:E31"/>
    <mergeCell ref="D32:D33"/>
    <mergeCell ref="E32:E33"/>
    <mergeCell ref="A34:D36"/>
    <mergeCell ref="E34:E36"/>
    <mergeCell ref="A30:A31"/>
    <mergeCell ref="A32:A33"/>
    <mergeCell ref="B32:B33"/>
    <mergeCell ref="K12:K14"/>
    <mergeCell ref="K18:K19"/>
    <mergeCell ref="G20:J22"/>
    <mergeCell ref="K20:K22"/>
    <mergeCell ref="G23:G26"/>
    <mergeCell ref="H23:K24"/>
    <mergeCell ref="H25:K26"/>
    <mergeCell ref="H16:K17"/>
    <mergeCell ref="K27:K29"/>
    <mergeCell ref="G30:G33"/>
    <mergeCell ref="H30:K31"/>
    <mergeCell ref="H32:K33"/>
    <mergeCell ref="G34:J36"/>
    <mergeCell ref="K34:K36"/>
    <mergeCell ref="K54:K55"/>
    <mergeCell ref="G54:J55"/>
    <mergeCell ref="I56:K56"/>
    <mergeCell ref="C56:E56"/>
    <mergeCell ref="A57:A58"/>
    <mergeCell ref="E54:E55"/>
    <mergeCell ref="G8:G9"/>
    <mergeCell ref="A8:A9"/>
    <mergeCell ref="A10:A11"/>
    <mergeCell ref="B10:B11"/>
    <mergeCell ref="C10:C11"/>
    <mergeCell ref="G10:G11"/>
    <mergeCell ref="E68:K69"/>
    <mergeCell ref="E66:K67"/>
    <mergeCell ref="H10:H11"/>
    <mergeCell ref="I10:I11"/>
    <mergeCell ref="A18:A19"/>
    <mergeCell ref="B18:B19"/>
    <mergeCell ref="C18:C19"/>
    <mergeCell ref="A25:A26"/>
    <mergeCell ref="B25:B26"/>
    <mergeCell ref="C25:C26"/>
    <mergeCell ref="A16:A17"/>
    <mergeCell ref="G16:G17"/>
    <mergeCell ref="G57:K58"/>
    <mergeCell ref="A52:E53"/>
    <mergeCell ref="A54:D55"/>
    <mergeCell ref="G52:K53"/>
    <mergeCell ref="C32:C33"/>
    <mergeCell ref="B39:E40"/>
    <mergeCell ref="G18:G19"/>
    <mergeCell ref="H18:H19"/>
    <mergeCell ref="I18:I19"/>
    <mergeCell ref="G27:J29"/>
    <mergeCell ref="B23:E24"/>
    <mergeCell ref="D25:D26"/>
    <mergeCell ref="E25:E26"/>
    <mergeCell ref="A27:D29"/>
    <mergeCell ref="E27:E29"/>
    <mergeCell ref="A23:A24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BB78-DB3E-4B75-9617-8EA71281C5AA}">
  <dimension ref="A1:I49"/>
  <sheetViews>
    <sheetView tabSelected="1" view="pageBreakPreview" zoomScale="85" zoomScaleNormal="100" zoomScaleSheetLayoutView="85" workbookViewId="0">
      <selection sqref="A1:H3"/>
    </sheetView>
  </sheetViews>
  <sheetFormatPr defaultRowHeight="18.75" x14ac:dyDescent="0.4"/>
  <cols>
    <col min="1" max="8" width="9" style="1"/>
  </cols>
  <sheetData>
    <row r="1" spans="1:8" x14ac:dyDescent="0.4">
      <c r="A1" s="148" t="s">
        <v>81</v>
      </c>
      <c r="B1" s="149"/>
      <c r="C1" s="149"/>
      <c r="D1" s="149"/>
      <c r="E1" s="149"/>
      <c r="F1" s="149"/>
      <c r="G1" s="149"/>
      <c r="H1" s="150"/>
    </row>
    <row r="2" spans="1:8" x14ac:dyDescent="0.4">
      <c r="A2" s="151"/>
      <c r="B2" s="152"/>
      <c r="C2" s="152"/>
      <c r="D2" s="152"/>
      <c r="E2" s="152"/>
      <c r="F2" s="152"/>
      <c r="G2" s="152"/>
      <c r="H2" s="153"/>
    </row>
    <row r="3" spans="1:8" x14ac:dyDescent="0.4">
      <c r="A3" s="151"/>
      <c r="B3" s="152"/>
      <c r="C3" s="152"/>
      <c r="D3" s="152"/>
      <c r="E3" s="152"/>
      <c r="F3" s="152"/>
      <c r="G3" s="152"/>
      <c r="H3" s="153"/>
    </row>
    <row r="4" spans="1:8" x14ac:dyDescent="0.4">
      <c r="A4" s="154"/>
      <c r="B4" s="155" t="s">
        <v>82</v>
      </c>
      <c r="C4" s="156"/>
      <c r="D4" s="156"/>
      <c r="E4" s="156"/>
      <c r="F4" s="156"/>
      <c r="G4" s="156"/>
      <c r="H4" s="157"/>
    </row>
    <row r="5" spans="1:8" x14ac:dyDescent="0.4">
      <c r="A5" s="8" t="s">
        <v>24</v>
      </c>
    </row>
    <row r="6" spans="1:8" x14ac:dyDescent="0.4">
      <c r="A6" s="137" t="s">
        <v>0</v>
      </c>
      <c r="B6" s="137"/>
      <c r="C6" s="137"/>
      <c r="D6" s="137"/>
      <c r="E6" s="137"/>
      <c r="F6" s="137"/>
      <c r="G6" s="137"/>
      <c r="H6" s="137"/>
    </row>
    <row r="7" spans="1:8" x14ac:dyDescent="0.4">
      <c r="E7" s="12" t="s">
        <v>76</v>
      </c>
      <c r="F7" s="12" t="str">
        <f>売上高推移表!B62</f>
        <v>年</v>
      </c>
      <c r="G7" s="12" t="str">
        <f>売上高推移表!C62</f>
        <v>月</v>
      </c>
      <c r="H7" s="12" t="str">
        <f>売上高推移表!D62</f>
        <v>日</v>
      </c>
    </row>
    <row r="9" spans="1:8" x14ac:dyDescent="0.4">
      <c r="A9" s="1" t="s">
        <v>1</v>
      </c>
    </row>
    <row r="10" spans="1:8" x14ac:dyDescent="0.4">
      <c r="D10" s="2" t="s">
        <v>2</v>
      </c>
      <c r="E10" s="140" t="str">
        <f>IF(売上高推移表!E64="","",売上高推移表!E64)</f>
        <v/>
      </c>
      <c r="F10" s="140"/>
      <c r="G10" s="140"/>
      <c r="H10" s="140"/>
    </row>
    <row r="11" spans="1:8" x14ac:dyDescent="0.4">
      <c r="D11" s="3" t="s">
        <v>3</v>
      </c>
      <c r="E11" s="141"/>
      <c r="F11" s="141"/>
      <c r="G11" s="141"/>
      <c r="H11" s="141"/>
    </row>
    <row r="12" spans="1:8" x14ac:dyDescent="0.4">
      <c r="D12" s="4" t="s">
        <v>4</v>
      </c>
      <c r="E12" s="142"/>
      <c r="F12" s="142"/>
      <c r="G12" s="142"/>
      <c r="H12" s="142"/>
    </row>
    <row r="14" spans="1:8" ht="46.5" customHeight="1" x14ac:dyDescent="0.4">
      <c r="A14" s="143" t="s">
        <v>5</v>
      </c>
      <c r="B14" s="143"/>
      <c r="C14" s="143"/>
      <c r="D14" s="143"/>
      <c r="E14" s="143"/>
      <c r="F14" s="143"/>
      <c r="G14" s="143"/>
      <c r="H14" s="143"/>
    </row>
    <row r="15" spans="1:8" ht="8.1" customHeight="1" x14ac:dyDescent="0.4">
      <c r="A15" s="6"/>
      <c r="B15" s="6"/>
      <c r="C15" s="6"/>
      <c r="D15" s="6"/>
      <c r="E15" s="6"/>
      <c r="F15" s="6"/>
      <c r="G15" s="6"/>
      <c r="H15" s="6"/>
    </row>
    <row r="16" spans="1:8" x14ac:dyDescent="0.4">
      <c r="D16" s="137" t="s">
        <v>6</v>
      </c>
      <c r="E16" s="137"/>
    </row>
    <row r="17" spans="1:9" ht="8.1" customHeight="1" x14ac:dyDescent="0.4">
      <c r="D17" s="5"/>
      <c r="E17" s="5"/>
    </row>
    <row r="18" spans="1:9" x14ac:dyDescent="0.4">
      <c r="A18" s="1" t="s">
        <v>7</v>
      </c>
      <c r="F18" s="145" t="s">
        <v>16</v>
      </c>
      <c r="G18" s="145"/>
      <c r="H18" s="145"/>
    </row>
    <row r="20" spans="1:9" x14ac:dyDescent="0.4">
      <c r="A20" s="1" t="s">
        <v>8</v>
      </c>
    </row>
    <row r="21" spans="1:9" x14ac:dyDescent="0.4">
      <c r="A21" s="1" t="s">
        <v>9</v>
      </c>
      <c r="E21" s="137" t="s">
        <v>10</v>
      </c>
      <c r="F21" s="137"/>
      <c r="G21" s="33" t="str">
        <f>IF(売上高推移表!A54="","",売上高推移表!A54)</f>
        <v/>
      </c>
      <c r="H21" s="34" t="s">
        <v>39</v>
      </c>
    </row>
    <row r="22" spans="1:9" x14ac:dyDescent="0.4">
      <c r="A22" s="138" t="s">
        <v>13</v>
      </c>
      <c r="B22" s="7" t="s">
        <v>21</v>
      </c>
      <c r="C22" s="139" t="s">
        <v>12</v>
      </c>
      <c r="I22" s="1"/>
    </row>
    <row r="23" spans="1:9" x14ac:dyDescent="0.4">
      <c r="A23" s="138"/>
      <c r="B23" s="5" t="s">
        <v>20</v>
      </c>
      <c r="C23" s="139"/>
      <c r="I23" s="1"/>
    </row>
    <row r="24" spans="1:9" x14ac:dyDescent="0.4">
      <c r="A24" s="1" t="s">
        <v>15</v>
      </c>
      <c r="F24" s="144" t="str">
        <f>IF(売上高推移表!A12="","",売上高推移表!A12)</f>
        <v/>
      </c>
      <c r="G24" s="144"/>
      <c r="H24" s="144"/>
    </row>
    <row r="25" spans="1:9" ht="9.9499999999999993" customHeight="1" x14ac:dyDescent="0.4"/>
    <row r="26" spans="1:9" x14ac:dyDescent="0.4">
      <c r="A26" s="1" t="s">
        <v>28</v>
      </c>
      <c r="F26" s="144" t="str">
        <f>IF(売上高推移表!A41="","",売上高推移表!A41)</f>
        <v/>
      </c>
      <c r="G26" s="144"/>
      <c r="H26" s="144"/>
    </row>
    <row r="27" spans="1:9" ht="9.9499999999999993" customHeight="1" x14ac:dyDescent="0.4"/>
    <row r="28" spans="1:9" x14ac:dyDescent="0.4">
      <c r="A28" s="1" t="s">
        <v>29</v>
      </c>
      <c r="F28" s="144" t="str">
        <f>IF(売上高推移表!A48="","",売上高推移表!A48)</f>
        <v/>
      </c>
      <c r="G28" s="144"/>
      <c r="H28" s="144"/>
    </row>
    <row r="29" spans="1:9" x14ac:dyDescent="0.4">
      <c r="A29" s="138" t="s">
        <v>13</v>
      </c>
      <c r="B29" s="7" t="s">
        <v>11</v>
      </c>
      <c r="C29" s="139"/>
      <c r="F29" s="10"/>
      <c r="G29" s="10"/>
      <c r="H29" s="10"/>
    </row>
    <row r="30" spans="1:9" x14ac:dyDescent="0.4">
      <c r="A30" s="138"/>
      <c r="B30" s="5">
        <v>3</v>
      </c>
      <c r="C30" s="139"/>
      <c r="F30" s="9"/>
      <c r="G30" s="9"/>
      <c r="H30" s="9"/>
    </row>
    <row r="31" spans="1:9" ht="9.9499999999999993" customHeight="1" x14ac:dyDescent="0.4"/>
    <row r="32" spans="1:9" x14ac:dyDescent="0.4">
      <c r="A32" s="1" t="s">
        <v>25</v>
      </c>
      <c r="E32" s="137" t="s">
        <v>14</v>
      </c>
      <c r="F32" s="137"/>
      <c r="G32" s="33" t="str">
        <f>IF(売上高推移表!G54="","",売上高推移表!G54)</f>
        <v/>
      </c>
      <c r="H32" s="34" t="s">
        <v>39</v>
      </c>
    </row>
    <row r="33" spans="1:9" x14ac:dyDescent="0.4">
      <c r="A33" s="138" t="s">
        <v>13</v>
      </c>
      <c r="B33" s="7" t="s">
        <v>27</v>
      </c>
      <c r="C33" s="139" t="s">
        <v>12</v>
      </c>
    </row>
    <row r="34" spans="1:9" x14ac:dyDescent="0.4">
      <c r="A34" s="138"/>
      <c r="B34" s="5" t="s">
        <v>11</v>
      </c>
      <c r="C34" s="139"/>
    </row>
    <row r="35" spans="1:9" x14ac:dyDescent="0.4">
      <c r="A35" s="1" t="s">
        <v>26</v>
      </c>
      <c r="F35" s="144" t="str">
        <f>IF(売上高推移表!G27="","",売上高推移表!G27)</f>
        <v/>
      </c>
      <c r="G35" s="144"/>
      <c r="H35" s="144"/>
    </row>
    <row r="36" spans="1:9" ht="9.9499999999999993" customHeight="1" x14ac:dyDescent="0.4"/>
    <row r="38" spans="1:9" s="1" customFormat="1" x14ac:dyDescent="0.4">
      <c r="A38" s="1" t="s">
        <v>17</v>
      </c>
      <c r="I38"/>
    </row>
    <row r="39" spans="1:9" s="1" customFormat="1" x14ac:dyDescent="0.4">
      <c r="A39" s="146" t="s">
        <v>77</v>
      </c>
      <c r="B39" s="146"/>
      <c r="C39" s="146"/>
      <c r="D39" s="146"/>
      <c r="E39" s="146"/>
      <c r="F39" s="146"/>
      <c r="G39" s="146"/>
      <c r="H39" s="146"/>
      <c r="I39"/>
    </row>
    <row r="40" spans="1:9" s="1" customFormat="1" x14ac:dyDescent="0.4">
      <c r="A40" s="11" t="s">
        <v>78</v>
      </c>
      <c r="I40"/>
    </row>
    <row r="41" spans="1:9" s="1" customFormat="1" x14ac:dyDescent="0.4">
      <c r="A41" s="1" t="s">
        <v>22</v>
      </c>
      <c r="I41"/>
    </row>
    <row r="42" spans="1:9" s="1" customFormat="1" x14ac:dyDescent="0.4">
      <c r="A42" s="1" t="s">
        <v>23</v>
      </c>
      <c r="I42"/>
    </row>
    <row r="43" spans="1:9" s="1" customFormat="1" x14ac:dyDescent="0.4">
      <c r="A43" s="1" t="s">
        <v>18</v>
      </c>
      <c r="I43"/>
    </row>
    <row r="44" spans="1:9" s="1" customFormat="1" x14ac:dyDescent="0.4">
      <c r="A44" s="1" t="s">
        <v>30</v>
      </c>
      <c r="I44"/>
    </row>
    <row r="45" spans="1:9" s="1" customFormat="1" x14ac:dyDescent="0.4">
      <c r="A45" s="1" t="s">
        <v>80</v>
      </c>
      <c r="I45"/>
    </row>
    <row r="46" spans="1:9" s="1" customFormat="1" x14ac:dyDescent="0.4">
      <c r="A46" s="1" t="s">
        <v>79</v>
      </c>
      <c r="I46"/>
    </row>
    <row r="47" spans="1:9" s="1" customFormat="1" x14ac:dyDescent="0.4">
      <c r="D47" s="147" t="s">
        <v>19</v>
      </c>
      <c r="E47" s="147"/>
      <c r="F47" s="139" t="s">
        <v>31</v>
      </c>
      <c r="G47" s="139"/>
      <c r="I47"/>
    </row>
    <row r="49" spans="1:9" s="1" customFormat="1" x14ac:dyDescent="0.4">
      <c r="A49" s="137" t="s">
        <v>32</v>
      </c>
      <c r="B49" s="137"/>
      <c r="C49" s="137"/>
      <c r="D49" s="137"/>
      <c r="E49" s="137"/>
      <c r="F49" s="137"/>
      <c r="G49" s="137"/>
      <c r="H49" s="137"/>
      <c r="I49"/>
    </row>
  </sheetData>
  <mergeCells count="24">
    <mergeCell ref="A1:H3"/>
    <mergeCell ref="F28:H28"/>
    <mergeCell ref="D47:E47"/>
    <mergeCell ref="F47:G47"/>
    <mergeCell ref="A29:A30"/>
    <mergeCell ref="C29:C30"/>
    <mergeCell ref="E32:F32"/>
    <mergeCell ref="A33:A34"/>
    <mergeCell ref="A49:H49"/>
    <mergeCell ref="A22:A23"/>
    <mergeCell ref="C22:C23"/>
    <mergeCell ref="A6:H6"/>
    <mergeCell ref="E10:H10"/>
    <mergeCell ref="E11:H11"/>
    <mergeCell ref="E12:H12"/>
    <mergeCell ref="A14:H14"/>
    <mergeCell ref="F24:H24"/>
    <mergeCell ref="F26:H26"/>
    <mergeCell ref="D16:E16"/>
    <mergeCell ref="F18:H18"/>
    <mergeCell ref="E21:F21"/>
    <mergeCell ref="C33:C34"/>
    <mergeCell ref="F35:H35"/>
    <mergeCell ref="A39:H39"/>
  </mergeCells>
  <phoneticPr fontId="1"/>
  <printOptions horizontalCentered="1" verticalCentered="1"/>
  <pageMargins left="0.70866141732283472" right="0.70866141732283472" top="0.15748031496062992" bottom="0.15748031496062992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247650</xdr:colOff>
                    <xdr:row>2</xdr:row>
                    <xdr:rowOff>114300</xdr:rowOff>
                  </from>
                  <to>
                    <xdr:col>0</xdr:col>
                    <xdr:colOff>533400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売上高推移表</vt:lpstr>
      <vt:lpstr>認定申請書</vt:lpstr>
      <vt:lpstr>売上高推移表!Print_Area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豊見城市LGアカウント0845</dc:creator>
  <cp:lastModifiedBy>豊見城市LGアカウント0774</cp:lastModifiedBy>
  <cp:lastPrinted>2023-02-07T00:47:51Z</cp:lastPrinted>
  <dcterms:created xsi:type="dcterms:W3CDTF">2022-02-08T01:55:44Z</dcterms:created>
  <dcterms:modified xsi:type="dcterms:W3CDTF">2023-09-25T04:35:48Z</dcterms:modified>
</cp:coreProperties>
</file>