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filesv\syoukou\R5産業振興課\03：産業企画班\11_セーフティネット\SN4（様式）最新版220210\231001～\"/>
    </mc:Choice>
  </mc:AlternateContent>
  <xr:revisionPtr revIDLastSave="0" documentId="13_ncr:1_{18F6C6FA-30CB-406F-A1BC-894357218881}" xr6:coauthVersionLast="44" xr6:coauthVersionMax="44" xr10:uidLastSave="{00000000-0000-0000-0000-000000000000}"/>
  <bookViews>
    <workbookView xWindow="-120" yWindow="-120" windowWidth="29040" windowHeight="15840" activeTab="1" xr2:uid="{58B9DBA0-CB28-42EB-A086-1E13C24ED8C3}"/>
  </bookViews>
  <sheets>
    <sheet name="売上高推移表" sheetId="5" r:id="rId1"/>
    <sheet name="認定申請書" sheetId="3" r:id="rId2"/>
  </sheets>
  <definedNames>
    <definedName name="_xlnm.Print_Area" localSheetId="0">売上高推移表!$A$1:$K$64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3" l="1"/>
  <c r="F7" i="3" l="1"/>
  <c r="F26" i="3" l="1"/>
  <c r="F24" i="3"/>
  <c r="H7" i="3"/>
  <c r="G7" i="3"/>
  <c r="E10" i="3"/>
  <c r="A38" i="5"/>
  <c r="G16" i="5"/>
  <c r="G21" i="3" s="1"/>
  <c r="G45" i="5"/>
  <c r="D22" i="5"/>
  <c r="D29" i="5" s="1"/>
  <c r="B22" i="5"/>
  <c r="B29" i="5" s="1"/>
  <c r="B43" i="5" s="1"/>
  <c r="A45" i="5" l="1"/>
  <c r="G49" i="5"/>
  <c r="G28" i="3" s="1"/>
  <c r="B36" i="5"/>
</calcChain>
</file>

<file path=xl/sharedStrings.xml><?xml version="1.0" encoding="utf-8"?>
<sst xmlns="http://schemas.openxmlformats.org/spreadsheetml/2006/main" count="96" uniqueCount="75">
  <si>
    <t>中小企業信用保険法第2条第5項第4号の規定による認定申請書</t>
    <rPh sb="0" eb="4">
      <t>チュウショウキギョウ</t>
    </rPh>
    <rPh sb="4" eb="9">
      <t>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9">
      <t>ニンテイシンセイショ</t>
    </rPh>
    <phoneticPr fontId="1"/>
  </si>
  <si>
    <t>豊見城市長　　殿</t>
    <rPh sb="0" eb="5">
      <t>トミグスクシチョウ</t>
    </rPh>
    <rPh sb="7" eb="8">
      <t>ドノ</t>
    </rPh>
    <phoneticPr fontId="1"/>
  </si>
  <si>
    <t>申請者住所</t>
    <rPh sb="0" eb="5">
      <t>シンセイシャジュウショ</t>
    </rPh>
    <phoneticPr fontId="1"/>
  </si>
  <si>
    <t>申請者氏名</t>
    <rPh sb="0" eb="5">
      <t>シンセイシャシメイ</t>
    </rPh>
    <phoneticPr fontId="1"/>
  </si>
  <si>
    <t>連絡先</t>
    <rPh sb="0" eb="3">
      <t>レンラクサキ</t>
    </rPh>
    <phoneticPr fontId="1"/>
  </si>
  <si>
    <r>
      <t>　私は、</t>
    </r>
    <r>
      <rPr>
        <u/>
        <sz val="11"/>
        <color theme="1"/>
        <rFont val="ＭＳ Ｐ明朝"/>
        <family val="1"/>
        <charset val="128"/>
      </rPr>
      <t>　新型コロナウイルス感染症　</t>
    </r>
    <r>
      <rPr>
        <sz val="11"/>
        <color theme="1"/>
        <rFont val="ＭＳ Ｐ明朝"/>
        <family val="1"/>
        <charset val="128"/>
      </rPr>
      <t>の発生に起因して、下記のとおり、経営の安定に支障が生じておりますので、中小企業信用保険法第2条第5項第4項の規定に基づき認定されるようお願いします。</t>
    </r>
    <rPh sb="1" eb="2">
      <t>ワタシ</t>
    </rPh>
    <rPh sb="5" eb="7">
      <t>シンガタ</t>
    </rPh>
    <rPh sb="14" eb="17">
      <t>カンセンショウ</t>
    </rPh>
    <rPh sb="19" eb="21">
      <t>ハッセイ</t>
    </rPh>
    <rPh sb="22" eb="24">
      <t>キイン</t>
    </rPh>
    <rPh sb="27" eb="29">
      <t>カキ</t>
    </rPh>
    <rPh sb="34" eb="36">
      <t>ケイエイ</t>
    </rPh>
    <rPh sb="37" eb="39">
      <t>アンテイ</t>
    </rPh>
    <rPh sb="40" eb="42">
      <t>シショウ</t>
    </rPh>
    <rPh sb="43" eb="44">
      <t>ショウ</t>
    </rPh>
    <rPh sb="53" eb="62">
      <t>チュウショウキギョウシンヨウホケンホウ</t>
    </rPh>
    <rPh sb="62" eb="63">
      <t>ダイ</t>
    </rPh>
    <rPh sb="64" eb="65">
      <t>ジョウ</t>
    </rPh>
    <rPh sb="65" eb="66">
      <t>ダイ</t>
    </rPh>
    <rPh sb="67" eb="68">
      <t>コウ</t>
    </rPh>
    <rPh sb="68" eb="69">
      <t>ダイ</t>
    </rPh>
    <rPh sb="70" eb="71">
      <t>コウ</t>
    </rPh>
    <rPh sb="72" eb="74">
      <t>キテイ</t>
    </rPh>
    <rPh sb="75" eb="76">
      <t>モト</t>
    </rPh>
    <rPh sb="78" eb="80">
      <t>ニンテイ</t>
    </rPh>
    <rPh sb="86" eb="87">
      <t>ネガ</t>
    </rPh>
    <phoneticPr fontId="1"/>
  </si>
  <si>
    <t>記</t>
    <rPh sb="0" eb="1">
      <t>キ</t>
    </rPh>
    <phoneticPr fontId="1"/>
  </si>
  <si>
    <t>1.事業開始年月日</t>
    <rPh sb="2" eb="9">
      <t>ジギョウカイシネンガッピ</t>
    </rPh>
    <phoneticPr fontId="1"/>
  </si>
  <si>
    <t>2.（１）売上高等</t>
    <rPh sb="5" eb="8">
      <t>ウリアゲダカ</t>
    </rPh>
    <rPh sb="8" eb="9">
      <t>トウ</t>
    </rPh>
    <phoneticPr fontId="1"/>
  </si>
  <si>
    <t>　　（イ）最近1ヶ月の売上げ高等</t>
    <rPh sb="5" eb="7">
      <t>サイキン</t>
    </rPh>
    <rPh sb="9" eb="10">
      <t>ゲツ</t>
    </rPh>
    <rPh sb="11" eb="13">
      <t>ウリア</t>
    </rPh>
    <rPh sb="14" eb="15">
      <t>ダカ</t>
    </rPh>
    <rPh sb="15" eb="16">
      <t>トウ</t>
    </rPh>
    <phoneticPr fontId="1"/>
  </si>
  <si>
    <t>減少率％（実績）</t>
    <rPh sb="0" eb="3">
      <t>ゲンショウリツ</t>
    </rPh>
    <rPh sb="5" eb="7">
      <t>ジッセキ</t>
    </rPh>
    <phoneticPr fontId="1"/>
  </si>
  <si>
    <t>B</t>
    <phoneticPr fontId="1"/>
  </si>
  <si>
    <t>B-A</t>
    <phoneticPr fontId="1"/>
  </si>
  <si>
    <t>×100</t>
    <phoneticPr fontId="1"/>
  </si>
  <si>
    <t>（計算式）</t>
    <rPh sb="1" eb="4">
      <t>ケイサンシキ</t>
    </rPh>
    <phoneticPr fontId="1"/>
  </si>
  <si>
    <t>　　（ロ）最近3ヶ月間の売上高の実績見込み</t>
    <rPh sb="5" eb="7">
      <t>サイキン</t>
    </rPh>
    <rPh sb="9" eb="10">
      <t>ゲツ</t>
    </rPh>
    <rPh sb="10" eb="11">
      <t>カン</t>
    </rPh>
    <rPh sb="12" eb="15">
      <t>ウリアゲダカ</t>
    </rPh>
    <rPh sb="16" eb="20">
      <t>ジッセキミコ</t>
    </rPh>
    <phoneticPr fontId="1"/>
  </si>
  <si>
    <t>減少率％（見込み）</t>
    <rPh sb="0" eb="3">
      <t>ゲンショウリツ</t>
    </rPh>
    <rPh sb="5" eb="7">
      <t>ミコ</t>
    </rPh>
    <phoneticPr fontId="1"/>
  </si>
  <si>
    <t>　A　：　災害等の発生における最近1ヶ月の売上高等</t>
    <rPh sb="5" eb="8">
      <t>サイガイトウ</t>
    </rPh>
    <rPh sb="9" eb="11">
      <t>ハッセイ</t>
    </rPh>
    <rPh sb="15" eb="17">
      <t>サイキン</t>
    </rPh>
    <rPh sb="19" eb="20">
      <t>ゲツ</t>
    </rPh>
    <rPh sb="21" eb="23">
      <t>ウリア</t>
    </rPh>
    <rPh sb="23" eb="25">
      <t>ダカトウ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</si>
  <si>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</si>
  <si>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（留意事項）</t>
    <rPh sb="1" eb="5">
      <t>リュウイジコウ</t>
    </rPh>
    <phoneticPr fontId="1"/>
  </si>
  <si>
    <t>　協会に対して、経営安定関連保証の申し込みを行うことが必要です。</t>
    <rPh sb="1" eb="3">
      <t>キョウカイ</t>
    </rPh>
    <rPh sb="4" eb="5">
      <t>タイ</t>
    </rPh>
    <rPh sb="8" eb="14">
      <t>ケイエイアンテイカンレン</t>
    </rPh>
    <rPh sb="14" eb="16">
      <t>ホショウ</t>
    </rPh>
    <rPh sb="17" eb="18">
      <t>モウ</t>
    </rPh>
    <rPh sb="19" eb="20">
      <t>コ</t>
    </rPh>
    <rPh sb="22" eb="23">
      <t>オコナ</t>
    </rPh>
    <rPh sb="27" eb="29">
      <t>ヒツヨウ</t>
    </rPh>
    <phoneticPr fontId="1"/>
  </si>
  <si>
    <t>　　申請のとおり相違ないこと認定します。</t>
    <rPh sb="2" eb="4">
      <t>シンセイ</t>
    </rPh>
    <rPh sb="8" eb="10">
      <t>ソウイ</t>
    </rPh>
    <rPh sb="14" eb="16">
      <t>ニンテイ</t>
    </rPh>
    <phoneticPr fontId="1"/>
  </si>
  <si>
    <t>豊見城市長</t>
    <rPh sb="0" eb="5">
      <t>トミグスクシチョウ</t>
    </rPh>
    <phoneticPr fontId="1"/>
  </si>
  <si>
    <t>　C　：　Aの期間後2か月間の見込み売上高等</t>
    <rPh sb="7" eb="10">
      <t>キカンゴ</t>
    </rPh>
    <rPh sb="12" eb="14">
      <t>ゲツカン</t>
    </rPh>
    <rPh sb="15" eb="17">
      <t>ミコ</t>
    </rPh>
    <rPh sb="18" eb="21">
      <t>ウリアゲダカ</t>
    </rPh>
    <rPh sb="21" eb="22">
      <t>トウ</t>
    </rPh>
    <phoneticPr fontId="1"/>
  </si>
  <si>
    <t>②　本認定とは別に、金融機関及び信用保証協会による金融上の審査があります。</t>
    <rPh sb="2" eb="3">
      <t>ホン</t>
    </rPh>
    <rPh sb="3" eb="5">
      <t>ニンテイ</t>
    </rPh>
    <rPh sb="7" eb="8">
      <t>ベツ</t>
    </rPh>
    <rPh sb="10" eb="12">
      <t>キンユウ</t>
    </rPh>
    <rPh sb="12" eb="14">
      <t>キカン</t>
    </rPh>
    <rPh sb="14" eb="15">
      <t>オヨ</t>
    </rPh>
    <rPh sb="16" eb="18">
      <t>シンヨウ</t>
    </rPh>
    <rPh sb="18" eb="20">
      <t>ホショウ</t>
    </rPh>
    <rPh sb="20" eb="22">
      <t>キョウカイ</t>
    </rPh>
    <rPh sb="25" eb="27">
      <t>キンユウ</t>
    </rPh>
    <rPh sb="27" eb="28">
      <t>ジョウ</t>
    </rPh>
    <rPh sb="29" eb="31">
      <t>シンサ</t>
    </rPh>
    <phoneticPr fontId="1"/>
  </si>
  <si>
    <t>③　市長村長又は特別区長から認定を受けた後、本認定の有効期間内に金融機関又は</t>
    <rPh sb="2" eb="6">
      <t>シチョウソンチョウ</t>
    </rPh>
    <rPh sb="6" eb="7">
      <t>マタ</t>
    </rPh>
    <rPh sb="8" eb="12">
      <t>トクベツクチョウ</t>
    </rPh>
    <rPh sb="14" eb="16">
      <t>ニンテイ</t>
    </rPh>
    <rPh sb="17" eb="18">
      <t>ウ</t>
    </rPh>
    <rPh sb="20" eb="21">
      <t>アト</t>
    </rPh>
    <rPh sb="22" eb="25">
      <t>ホンニンテイ</t>
    </rPh>
    <rPh sb="26" eb="31">
      <t>ユウコウキカンナイ</t>
    </rPh>
    <rPh sb="32" eb="36">
      <t>キンユウキカン</t>
    </rPh>
    <rPh sb="36" eb="37">
      <t>マタ</t>
    </rPh>
    <phoneticPr fontId="1"/>
  </si>
  <si>
    <t>（B×3）－（A+C）</t>
    <phoneticPr fontId="1"/>
  </si>
  <si>
    <t>B×3</t>
    <phoneticPr fontId="1"/>
  </si>
  <si>
    <t>様式4-3</t>
    <rPh sb="0" eb="2">
      <t>ヨウシキ</t>
    </rPh>
    <phoneticPr fontId="1"/>
  </si>
  <si>
    <t>　豊総産第　　　　　　号</t>
    <rPh sb="1" eb="2">
      <t>トヨ</t>
    </rPh>
    <rPh sb="2" eb="3">
      <t>ソウ</t>
    </rPh>
    <rPh sb="3" eb="4">
      <t>サン</t>
    </rPh>
    <rPh sb="4" eb="5">
      <t>ダイ</t>
    </rPh>
    <rPh sb="11" eb="12">
      <t>ゴウ</t>
    </rPh>
    <phoneticPr fontId="1"/>
  </si>
  <si>
    <t>（本認定書の有効期間：令和　　　年　　　　月　　　　日から令和　　　　年　　　　月　　　　日まで）</t>
    <rPh sb="1" eb="5">
      <t>ホンニンテイショ</t>
    </rPh>
    <rPh sb="6" eb="10">
      <t>ユウコウキカン</t>
    </rPh>
    <rPh sb="11" eb="13">
      <t>レイワ</t>
    </rPh>
    <rPh sb="16" eb="17">
      <t>ネン</t>
    </rPh>
    <rPh sb="21" eb="22">
      <t>ガツ</t>
    </rPh>
    <rPh sb="26" eb="27">
      <t>ニチ</t>
    </rPh>
    <rPh sb="29" eb="31">
      <t>レイワ</t>
    </rPh>
    <rPh sb="35" eb="36">
      <t>ネン</t>
    </rPh>
    <rPh sb="40" eb="41">
      <t>ガツ</t>
    </rPh>
    <rPh sb="45" eb="46">
      <t>ニチ</t>
    </rPh>
    <phoneticPr fontId="1"/>
  </si>
  <si>
    <t>　　徳元　次人</t>
    <rPh sb="2" eb="4">
      <t>トクモト</t>
    </rPh>
    <rPh sb="5" eb="7">
      <t>ツグト</t>
    </rPh>
    <phoneticPr fontId="1"/>
  </si>
  <si>
    <t>代表者名</t>
    <rPh sb="0" eb="3">
      <t>ダイヒョウシャ</t>
    </rPh>
    <rPh sb="3" eb="4">
      <t>メイ</t>
    </rPh>
    <phoneticPr fontId="9"/>
  </si>
  <si>
    <t>企　業　名</t>
    <rPh sb="0" eb="1">
      <t>キ</t>
    </rPh>
    <rPh sb="2" eb="3">
      <t>ギョウ</t>
    </rPh>
    <rPh sb="4" eb="5">
      <t>メイ</t>
    </rPh>
    <phoneticPr fontId="9"/>
  </si>
  <si>
    <t>所在地（住所）</t>
    <rPh sb="0" eb="3">
      <t>ショザイチ</t>
    </rPh>
    <rPh sb="4" eb="5">
      <t>ジュウ</t>
    </rPh>
    <rPh sb="5" eb="6">
      <t>ショ</t>
    </rPh>
    <phoneticPr fontId="9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</si>
  <si>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9"/>
  </si>
  <si>
    <t>※要減少率20％以上</t>
    <rPh sb="1" eb="2">
      <t>ヨウ</t>
    </rPh>
    <rPh sb="2" eb="5">
      <t>ゲンショウリツ</t>
    </rPh>
    <rPh sb="8" eb="10">
      <t>イジョウ</t>
    </rPh>
    <phoneticPr fontId="9"/>
  </si>
  <si>
    <t>※少数第2位を切り捨て</t>
    <rPh sb="7" eb="8">
      <t>キ</t>
    </rPh>
    <rPh sb="9" eb="10">
      <t>ス</t>
    </rPh>
    <phoneticPr fontId="9"/>
  </si>
  <si>
    <t>％</t>
    <phoneticPr fontId="1"/>
  </si>
  <si>
    <t>％</t>
    <phoneticPr fontId="9"/>
  </si>
  <si>
    <t>　　見込み減少率(％)：
　　((B＊3)－(A＋C))／(B＊3)×100</t>
    <rPh sb="2" eb="4">
      <t>ミコ</t>
    </rPh>
    <rPh sb="5" eb="8">
      <t>ゲンショウリツ</t>
    </rPh>
    <phoneticPr fontId="9"/>
  </si>
  <si>
    <t>円</t>
    <rPh sb="0" eb="1">
      <t>エン</t>
    </rPh>
    <phoneticPr fontId="9"/>
  </si>
  <si>
    <t>B*3</t>
    <phoneticPr fontId="9"/>
  </si>
  <si>
    <t>Aから３か月間の見込み売上高</t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9"/>
  </si>
  <si>
    <t>A+C</t>
    <phoneticPr fontId="9"/>
  </si>
  <si>
    <t>Aの後２か月間の見込み売上高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9"/>
  </si>
  <si>
    <r>
      <rPr>
        <sz val="18"/>
        <color indexed="8"/>
        <rFont val="ＭＳ Ｐゴシック"/>
        <family val="3"/>
        <charset val="128"/>
      </rPr>
      <t xml:space="preserve">C
</t>
    </r>
    <r>
      <rPr>
        <sz val="8"/>
        <color indexed="8"/>
        <rFont val="ＭＳ Ｐゴシック"/>
        <family val="3"/>
        <charset val="128"/>
      </rPr>
      <t>（C1＋C2）</t>
    </r>
    <phoneticPr fontId="9"/>
  </si>
  <si>
    <t>Aの２か月後の見込み売上高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9"/>
  </si>
  <si>
    <t>C2</t>
    <phoneticPr fontId="9"/>
  </si>
  <si>
    <t>Aの１か月後の見込み売上高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9"/>
  </si>
  <si>
    <t>C1</t>
    <phoneticPr fontId="9"/>
  </si>
  <si>
    <t>減少率(％)：
（B-A）／B×100</t>
    <rPh sb="0" eb="3">
      <t>ゲンショウリツ</t>
    </rPh>
    <phoneticPr fontId="9"/>
  </si>
  <si>
    <t>B</t>
    <phoneticPr fontId="9"/>
  </si>
  <si>
    <t>最近１か月の売上高（実績）</t>
    <rPh sb="0" eb="2">
      <t>サイキン</t>
    </rPh>
    <rPh sb="4" eb="5">
      <t>ゲツ</t>
    </rPh>
    <rPh sb="6" eb="8">
      <t>ウリアゲ</t>
    </rPh>
    <rPh sb="8" eb="9">
      <t>ダカ</t>
    </rPh>
    <rPh sb="10" eb="12">
      <t>ジッセキ</t>
    </rPh>
    <phoneticPr fontId="9"/>
  </si>
  <si>
    <t>A</t>
    <phoneticPr fontId="9"/>
  </si>
  <si>
    <t>※金額は、全て単位を円で記載すること。</t>
    <rPh sb="1" eb="3">
      <t>キンガク</t>
    </rPh>
    <rPh sb="5" eb="6">
      <t>スベ</t>
    </rPh>
    <rPh sb="7" eb="9">
      <t>タンイ</t>
    </rPh>
    <rPh sb="10" eb="11">
      <t>エン</t>
    </rPh>
    <rPh sb="12" eb="14">
      <t>キサイ</t>
    </rPh>
    <phoneticPr fontId="9"/>
  </si>
  <si>
    <t>※認定申請にあたっては、下記に記載の売上高が分かる書類（売上帳簿類の写し等）も提出すること。</t>
    <rPh sb="1" eb="3">
      <t>ニンテイ</t>
    </rPh>
    <rPh sb="3" eb="5">
      <t>シンセイ</t>
    </rPh>
    <rPh sb="12" eb="14">
      <t>カキ</t>
    </rPh>
    <rPh sb="15" eb="17">
      <t>キサイ</t>
    </rPh>
    <rPh sb="18" eb="20">
      <t>ウリアゲ</t>
    </rPh>
    <rPh sb="20" eb="21">
      <t>ダカ</t>
    </rPh>
    <rPh sb="22" eb="23">
      <t>ワ</t>
    </rPh>
    <rPh sb="25" eb="27">
      <t>ショルイ</t>
    </rPh>
    <rPh sb="28" eb="30">
      <t>ウリア</t>
    </rPh>
    <rPh sb="30" eb="33">
      <t>チョウボルイ</t>
    </rPh>
    <rPh sb="34" eb="35">
      <t>ウツ</t>
    </rPh>
    <rPh sb="36" eb="37">
      <t>トウ</t>
    </rPh>
    <rPh sb="39" eb="41">
      <t>テイシュツ</t>
    </rPh>
    <phoneticPr fontId="9"/>
  </si>
  <si>
    <t>セーフティネット保証４号用</t>
    <rPh sb="8" eb="10">
      <t>ホショウ</t>
    </rPh>
    <rPh sb="11" eb="12">
      <t>ゴウ</t>
    </rPh>
    <rPh sb="12" eb="13">
      <t>ヨウ</t>
    </rPh>
    <phoneticPr fontId="9"/>
  </si>
  <si>
    <r>
      <t>売 上 高 推 移 表 4-3</t>
    </r>
    <r>
      <rPr>
        <b/>
        <sz val="14"/>
        <color indexed="8"/>
        <rFont val="ＭＳ Ｐゴシック"/>
        <family val="3"/>
        <charset val="128"/>
      </rPr>
      <t>（令和元年12月と最近3ヵ月の売上比較）</t>
    </r>
    <rPh sb="0" eb="1">
      <t>バイ</t>
    </rPh>
    <rPh sb="2" eb="3">
      <t>ウエ</t>
    </rPh>
    <rPh sb="4" eb="5">
      <t>コウ</t>
    </rPh>
    <rPh sb="6" eb="7">
      <t>スイ</t>
    </rPh>
    <rPh sb="8" eb="9">
      <t>イ</t>
    </rPh>
    <rPh sb="10" eb="11">
      <t>オモテ</t>
    </rPh>
    <rPh sb="16" eb="18">
      <t>レイワ</t>
    </rPh>
    <rPh sb="18" eb="20">
      <t>ガンネン</t>
    </rPh>
    <rPh sb="22" eb="23">
      <t>ガツ</t>
    </rPh>
    <rPh sb="24" eb="26">
      <t>サイキン</t>
    </rPh>
    <rPh sb="28" eb="29">
      <t>ゲツ</t>
    </rPh>
    <rPh sb="30" eb="32">
      <t>ウリアゲ</t>
    </rPh>
    <rPh sb="32" eb="34">
      <t>ヒカク</t>
    </rPh>
    <phoneticPr fontId="9"/>
  </si>
  <si>
    <t>令和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</si>
  <si>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</si>
  <si>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</si>
  <si>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</si>
  <si>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9"/>
  </si>
  <si>
    <t>月分</t>
    <rPh sb="0" eb="1">
      <t>ガツ</t>
    </rPh>
    <rPh sb="1" eb="2">
      <t>ブン</t>
    </rPh>
    <phoneticPr fontId="9"/>
  </si>
  <si>
    <t>令和元年12月の売上高（実績）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2" eb="14">
      <t>ジッセキ</t>
    </rPh>
    <phoneticPr fontId="9"/>
  </si>
  <si>
    <t>元</t>
    <rPh sb="0" eb="1">
      <t>ガン</t>
    </rPh>
    <phoneticPr fontId="1"/>
  </si>
  <si>
    <t>B（令和元年12月の売上高）＊３</t>
    <rPh sb="2" eb="4">
      <t>レイワ</t>
    </rPh>
    <rPh sb="4" eb="5">
      <t>ガン</t>
    </rPh>
    <rPh sb="5" eb="6">
      <t>ネン</t>
    </rPh>
    <rPh sb="8" eb="9">
      <t>ガツ</t>
    </rPh>
    <rPh sb="10" eb="12">
      <t>ウリアゲ</t>
    </rPh>
    <rPh sb="12" eb="13">
      <t>ダカ</t>
    </rPh>
    <phoneticPr fontId="9"/>
  </si>
  <si>
    <t>令和</t>
    <rPh sb="0" eb="2">
      <t>レイワ</t>
    </rPh>
    <phoneticPr fontId="1"/>
  </si>
  <si>
    <t>①　本様式は、前年以降、事業拡大等により前年比較が適当でない特段の事情が</t>
    <rPh sb="2" eb="3">
      <t>ホン</t>
    </rPh>
    <rPh sb="3" eb="5">
      <t>ヨウシキ</t>
    </rPh>
    <rPh sb="7" eb="11">
      <t>ゼンネンイコウ</t>
    </rPh>
    <rPh sb="12" eb="17">
      <t>ジギョウカクダイトウ</t>
    </rPh>
    <rPh sb="20" eb="22">
      <t>ゼンネン</t>
    </rPh>
    <rPh sb="22" eb="24">
      <t>ヒカク</t>
    </rPh>
    <rPh sb="25" eb="27">
      <t>テキトウ</t>
    </rPh>
    <rPh sb="30" eb="32">
      <t>トクダン</t>
    </rPh>
    <rPh sb="33" eb="35">
      <t>ジジョウ</t>
    </rPh>
    <phoneticPr fontId="1"/>
  </si>
  <si>
    <t xml:space="preserve"> ある場合に使用します。</t>
    <rPh sb="6" eb="8">
      <t>シヨウ</t>
    </rPh>
    <phoneticPr fontId="1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</si>
  <si>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1"/>
  </si>
  <si>
    <t>　B　：令和元年12月の売上高等</t>
    <rPh sb="4" eb="6">
      <t>レイワ</t>
    </rPh>
    <rPh sb="6" eb="8">
      <t>ガンネン</t>
    </rPh>
    <rPh sb="7" eb="8">
      <t>ネン</t>
    </rPh>
    <rPh sb="10" eb="11">
      <t>ガツ</t>
    </rPh>
    <rPh sb="12" eb="15">
      <t>ウリアゲダカ</t>
    </rPh>
    <rPh sb="15" eb="16">
      <t>トウ</t>
    </rPh>
    <phoneticPr fontId="1"/>
  </si>
  <si>
    <r>
  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</t>
    </r>
    <r>
      <rPr>
        <u/>
        <sz val="11"/>
        <color rgb="FFFF0000"/>
        <rFont val="ＭＳ Ｐ明朝"/>
        <family val="1"/>
        <charset val="128"/>
      </rPr>
      <t>以下にチェックをお願いします。</t>
    </r>
    <phoneticPr fontId="1"/>
  </si>
  <si>
    <t>当該申請は既存融資の借換を目的とした申請です。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</si>
</sst>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"/>
    <numFmt numFmtId="177" formatCode="0.0%"/>
    <numFmt numFmtId="178" formatCode="0.0_ "/>
    <numFmt numFmtId="179" formatCode="#,##0_ "/>
    <numFmt numFmtId="180" formatCode="#,##0.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8"/>
      <color indexed="8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20"/>
      <color indexed="8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9"/>
      <name val="Meiryo UI"/>
      <family val="3"/>
      <charset val="128"/>
    </font>
    <font>
      <u/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1"/>
    <xf numFmtId="0" fontId="6" fillId="2" borderId="0" xfId="1" applyFill="1"/>
    <xf numFmtId="0" fontId="10" fillId="2" borderId="0" xfId="1" applyFont="1" applyFill="1" applyAlignment="1">
      <alignment horizontal="left"/>
    </xf>
    <xf numFmtId="0" fontId="10" fillId="2" borderId="4" xfId="1" applyFont="1" applyFill="1" applyBorder="1"/>
    <xf numFmtId="0" fontId="12" fillId="2" borderId="4" xfId="1" applyFont="1" applyFill="1" applyBorder="1"/>
    <xf numFmtId="177" fontId="13" fillId="2" borderId="5" xfId="1" applyNumberFormat="1" applyFont="1" applyFill="1" applyBorder="1" applyAlignment="1">
      <alignment vertical="center"/>
    </xf>
    <xf numFmtId="0" fontId="15" fillId="2" borderId="9" xfId="1" applyFont="1" applyFill="1" applyBorder="1" applyAlignment="1">
      <alignment vertical="center" wrapText="1"/>
    </xf>
    <xf numFmtId="0" fontId="13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179" fontId="13" fillId="3" borderId="0" xfId="1" applyNumberFormat="1" applyFont="1" applyFill="1" applyAlignment="1">
      <alignment horizontal="right" vertical="center"/>
    </xf>
    <xf numFmtId="0" fontId="11" fillId="2" borderId="0" xfId="1" applyFont="1" applyFill="1" applyAlignment="1">
      <alignment vertical="center"/>
    </xf>
    <xf numFmtId="178" fontId="13" fillId="2" borderId="5" xfId="1" applyNumberFormat="1" applyFont="1" applyFill="1" applyBorder="1" applyAlignment="1">
      <alignment vertical="center"/>
    </xf>
    <xf numFmtId="0" fontId="11" fillId="2" borderId="9" xfId="1" applyFont="1" applyFill="1" applyBorder="1" applyAlignment="1">
      <alignment vertical="center"/>
    </xf>
    <xf numFmtId="179" fontId="13" fillId="0" borderId="0" xfId="1" applyNumberFormat="1" applyFont="1" applyAlignment="1">
      <alignment horizontal="right" vertic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6" fillId="2" borderId="0" xfId="1" applyFill="1" applyAlignment="1">
      <alignment horizontal="center" vertical="center"/>
    </xf>
    <xf numFmtId="0" fontId="6" fillId="3" borderId="0" xfId="1" applyFill="1" applyAlignment="1">
      <alignment horizontal="right"/>
    </xf>
    <xf numFmtId="0" fontId="6" fillId="4" borderId="0" xfId="1" applyFill="1" applyAlignment="1">
      <alignment horizontal="right"/>
    </xf>
    <xf numFmtId="180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180" fontId="2" fillId="0" borderId="1" xfId="0" applyNumberFormat="1" applyFont="1" applyBorder="1" applyAlignment="1">
      <alignment vertical="center"/>
    </xf>
    <xf numFmtId="0" fontId="8" fillId="4" borderId="3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8" fillId="4" borderId="0" xfId="1" applyFont="1" applyFill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178" fontId="14" fillId="2" borderId="11" xfId="1" applyNumberFormat="1" applyFont="1" applyFill="1" applyBorder="1" applyAlignment="1">
      <alignment horizontal="center" vertical="center"/>
    </xf>
    <xf numFmtId="178" fontId="14" fillId="2" borderId="4" xfId="1" applyNumberFormat="1" applyFont="1" applyFill="1" applyBorder="1" applyAlignment="1">
      <alignment horizontal="center" vertical="center"/>
    </xf>
    <xf numFmtId="178" fontId="14" fillId="2" borderId="8" xfId="1" applyNumberFormat="1" applyFont="1" applyFill="1" applyBorder="1" applyAlignment="1">
      <alignment horizontal="center" vertical="center"/>
    </xf>
    <xf numFmtId="178" fontId="14" fillId="2" borderId="7" xfId="1" applyNumberFormat="1" applyFont="1" applyFill="1" applyBorder="1" applyAlignment="1">
      <alignment horizontal="center" vertical="center"/>
    </xf>
    <xf numFmtId="177" fontId="13" fillId="2" borderId="10" xfId="1" applyNumberFormat="1" applyFont="1" applyFill="1" applyBorder="1" applyAlignment="1">
      <alignment horizontal="left" vertical="center"/>
    </xf>
    <xf numFmtId="177" fontId="13" fillId="2" borderId="6" xfId="1" applyNumberFormat="1" applyFont="1" applyFill="1" applyBorder="1" applyAlignment="1">
      <alignment horizontal="left" vertical="center"/>
    </xf>
    <xf numFmtId="0" fontId="6" fillId="2" borderId="0" xfId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6" fillId="2" borderId="0" xfId="1" applyFill="1" applyAlignment="1">
      <alignment horizontal="center"/>
    </xf>
    <xf numFmtId="179" fontId="8" fillId="0" borderId="12" xfId="1" applyNumberFormat="1" applyFont="1" applyBorder="1" applyAlignment="1">
      <alignment horizontal="center" vertical="center"/>
    </xf>
    <xf numFmtId="179" fontId="8" fillId="0" borderId="9" xfId="1" applyNumberFormat="1" applyFont="1" applyBorder="1" applyAlignment="1">
      <alignment horizontal="center" vertical="center"/>
    </xf>
    <xf numFmtId="179" fontId="8" fillId="0" borderId="6" xfId="1" applyNumberFormat="1" applyFont="1" applyBorder="1" applyAlignment="1">
      <alignment horizontal="center" vertical="center"/>
    </xf>
    <xf numFmtId="179" fontId="13" fillId="4" borderId="13" xfId="1" applyNumberFormat="1" applyFont="1" applyFill="1" applyBorder="1" applyAlignment="1">
      <alignment vertical="center"/>
    </xf>
    <xf numFmtId="179" fontId="13" fillId="4" borderId="3" xfId="1" applyNumberFormat="1" applyFont="1" applyFill="1" applyBorder="1" applyAlignment="1">
      <alignment vertical="center"/>
    </xf>
    <xf numFmtId="179" fontId="13" fillId="4" borderId="5" xfId="1" applyNumberFormat="1" applyFont="1" applyFill="1" applyBorder="1" applyAlignment="1">
      <alignment vertical="center"/>
    </xf>
    <xf numFmtId="179" fontId="13" fillId="4" borderId="0" xfId="1" applyNumberFormat="1" applyFont="1" applyFill="1" applyAlignment="1">
      <alignment vertical="center"/>
    </xf>
    <xf numFmtId="179" fontId="13" fillId="4" borderId="8" xfId="1" applyNumberFormat="1" applyFont="1" applyFill="1" applyBorder="1" applyAlignment="1">
      <alignment vertical="center"/>
    </xf>
    <xf numFmtId="179" fontId="13" fillId="4" borderId="7" xfId="1" applyNumberFormat="1" applyFont="1" applyFill="1" applyBorder="1" applyAlignment="1">
      <alignment vertical="center"/>
    </xf>
    <xf numFmtId="179" fontId="13" fillId="3" borderId="0" xfId="1" applyNumberFormat="1" applyFont="1" applyFill="1" applyAlignment="1">
      <alignment vertical="center"/>
    </xf>
    <xf numFmtId="179" fontId="8" fillId="2" borderId="12" xfId="1" applyNumberFormat="1" applyFont="1" applyFill="1" applyBorder="1" applyAlignment="1">
      <alignment horizontal="center" vertical="center"/>
    </xf>
    <xf numFmtId="179" fontId="8" fillId="2" borderId="9" xfId="1" applyNumberFormat="1" applyFont="1" applyFill="1" applyBorder="1" applyAlignment="1">
      <alignment horizontal="center" vertical="center"/>
    </xf>
    <xf numFmtId="179" fontId="8" fillId="2" borderId="6" xfId="1" applyNumberFormat="1" applyFont="1" applyFill="1" applyBorder="1" applyAlignment="1">
      <alignment horizontal="center" vertical="center"/>
    </xf>
    <xf numFmtId="179" fontId="8" fillId="3" borderId="0" xfId="1" applyNumberFormat="1" applyFont="1" applyFill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178" fontId="13" fillId="2" borderId="10" xfId="1" applyNumberFormat="1" applyFont="1" applyFill="1" applyBorder="1" applyAlignment="1">
      <alignment horizontal="left" vertical="center"/>
    </xf>
    <xf numFmtId="178" fontId="13" fillId="2" borderId="6" xfId="1" applyNumberFormat="1" applyFont="1" applyFill="1" applyBorder="1" applyAlignment="1">
      <alignment horizontal="left" vertical="center"/>
    </xf>
    <xf numFmtId="0" fontId="6" fillId="2" borderId="4" xfId="1" applyFill="1" applyBorder="1" applyAlignment="1">
      <alignment horizontal="center" vertical="center" wrapText="1"/>
    </xf>
    <xf numFmtId="0" fontId="6" fillId="2" borderId="10" xfId="1" applyFill="1" applyBorder="1" applyAlignment="1">
      <alignment horizontal="center" vertical="center" wrapText="1"/>
    </xf>
    <xf numFmtId="0" fontId="6" fillId="2" borderId="0" xfId="1" applyFill="1" applyAlignment="1">
      <alignment horizontal="center" vertical="center" wrapText="1"/>
    </xf>
    <xf numFmtId="0" fontId="6" fillId="2" borderId="9" xfId="1" applyFill="1" applyBorder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16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left" vertical="center"/>
    </xf>
    <xf numFmtId="0" fontId="10" fillId="3" borderId="0" xfId="1" applyFont="1" applyFill="1" applyAlignment="1">
      <alignment horizontal="right" vertical="center"/>
    </xf>
    <xf numFmtId="0" fontId="7" fillId="4" borderId="3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8" fillId="4" borderId="0" xfId="1" applyFont="1" applyFill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179" fontId="13" fillId="2" borderId="13" xfId="1" applyNumberFormat="1" applyFont="1" applyFill="1" applyBorder="1" applyAlignment="1">
      <alignment vertical="center"/>
    </xf>
    <xf numFmtId="179" fontId="13" fillId="2" borderId="3" xfId="1" applyNumberFormat="1" applyFont="1" applyFill="1" applyBorder="1" applyAlignment="1">
      <alignment vertical="center"/>
    </xf>
    <xf numFmtId="179" fontId="13" fillId="2" borderId="5" xfId="1" applyNumberFormat="1" applyFont="1" applyFill="1" applyBorder="1" applyAlignment="1">
      <alignment vertical="center"/>
    </xf>
    <xf numFmtId="179" fontId="13" fillId="2" borderId="0" xfId="1" applyNumberFormat="1" applyFont="1" applyFill="1" applyAlignment="1">
      <alignment vertical="center"/>
    </xf>
    <xf numFmtId="179" fontId="13" fillId="2" borderId="8" xfId="1" applyNumberFormat="1" applyFont="1" applyFill="1" applyBorder="1" applyAlignment="1">
      <alignment vertical="center"/>
    </xf>
    <xf numFmtId="179" fontId="13" fillId="2" borderId="7" xfId="1" applyNumberFormat="1" applyFont="1" applyFill="1" applyBorder="1" applyAlignment="1">
      <alignment vertical="center"/>
    </xf>
    <xf numFmtId="0" fontId="18" fillId="3" borderId="0" xfId="1" applyFont="1" applyFill="1" applyAlignment="1">
      <alignment horizontal="center" vertical="center" wrapText="1" shrinkToFit="1"/>
    </xf>
    <xf numFmtId="0" fontId="18" fillId="3" borderId="0" xfId="1" applyFont="1" applyFill="1" applyAlignment="1">
      <alignment horizontal="center" vertical="center" shrinkToFit="1"/>
    </xf>
    <xf numFmtId="0" fontId="10" fillId="2" borderId="0" xfId="1" applyFont="1" applyFill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0" fontId="10" fillId="3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6" fillId="2" borderId="16" xfId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0" xfId="1" applyFont="1" applyFill="1" applyAlignment="1">
      <alignment horizontal="left" vertical="center"/>
    </xf>
    <xf numFmtId="0" fontId="17" fillId="2" borderId="11" xfId="1" applyFont="1" applyFill="1" applyBorder="1" applyAlignment="1">
      <alignment horizontal="center" vertical="center" wrapText="1" shrinkToFit="1"/>
    </xf>
    <xf numFmtId="0" fontId="16" fillId="2" borderId="5" xfId="1" applyFont="1" applyFill="1" applyBorder="1" applyAlignment="1">
      <alignment horizontal="center" vertical="center" shrinkToFit="1"/>
    </xf>
    <xf numFmtId="0" fontId="16" fillId="2" borderId="15" xfId="1" applyFont="1" applyFill="1" applyBorder="1" applyAlignment="1">
      <alignment horizontal="center" vertical="center" shrinkToFit="1"/>
    </xf>
    <xf numFmtId="0" fontId="12" fillId="2" borderId="0" xfId="1" applyFont="1" applyFill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6" fillId="2" borderId="1" xfId="1" applyFill="1" applyBorder="1" applyAlignment="1">
      <alignment horizontal="center" vertical="center" wrapText="1"/>
    </xf>
    <xf numFmtId="0" fontId="6" fillId="2" borderId="14" xfId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 shrinkToFit="1"/>
    </xf>
    <xf numFmtId="0" fontId="18" fillId="2" borderId="5" xfId="1" applyFont="1" applyFill="1" applyBorder="1" applyAlignment="1">
      <alignment horizontal="center" vertical="center" shrinkToFit="1"/>
    </xf>
    <xf numFmtId="0" fontId="18" fillId="2" borderId="15" xfId="1" applyFont="1" applyFill="1" applyBorder="1" applyAlignment="1">
      <alignment horizontal="center" vertical="center" shrinkToFit="1"/>
    </xf>
    <xf numFmtId="0" fontId="6" fillId="2" borderId="4" xfId="1" applyFill="1" applyBorder="1" applyAlignment="1">
      <alignment horizontal="center" vertical="center"/>
    </xf>
    <xf numFmtId="0" fontId="6" fillId="2" borderId="10" xfId="1" applyFill="1" applyBorder="1" applyAlignment="1">
      <alignment horizontal="center" vertical="center"/>
    </xf>
    <xf numFmtId="0" fontId="6" fillId="2" borderId="9" xfId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29DCAE6B-0D59-4413-8E6F-AB51CD6733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244849</xdr:colOff>
          <xdr:row>2</xdr:row>
          <xdr:rowOff>112059</xdr:rowOff>
        </xdr:from>
        <xdr:to>
          <xdr:col>0</xdr:col>
          <xdr:colOff>537883</xdr:colOff>
          <xdr:row>4</xdr:row>
          <xdr:rowOff>100853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9E05AF9-D41D-493C-A94E-BD3BA7CEBD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5FE90-6A0C-4B0C-A021-48918F43DF7E}">
  <dimension ref="A1:K64"/>
  <sheetViews>
    <sheetView view="pageBreakPreview" zoomScale="90" zoomScaleNormal="90" zoomScaleSheetLayoutView="90" workbookViewId="0">
      <selection activeCell="B10" sqref="B10:B11"/>
    </sheetView>
  </sheetViews>
  <sheetFormatPr defaultRowHeight="18.75" x14ac:dyDescent="0.4"/>
  <cols>
    <col min="1" max="1" width="7.5" style="11" customWidth="1"/>
    <col min="2" max="4" width="9" style="11"/>
    <col min="5" max="5" width="8.25" style="11" customWidth="1"/>
    <col min="6" max="6" width="3.75" style="11" customWidth="1"/>
    <col min="7" max="7" width="7.5" style="11" customWidth="1"/>
    <col min="8" max="10" width="9" style="11"/>
    <col min="11" max="11" width="8.125" style="11" customWidth="1"/>
    <col min="12" max="16384" width="9" style="11"/>
  </cols>
  <sheetData>
    <row r="1" spans="1:11" ht="11.25" customHeight="1" x14ac:dyDescent="0.4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1.25" customHeight="1" x14ac:dyDescent="0.4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6.5" customHeight="1" x14ac:dyDescent="0.4">
      <c r="A3" s="12"/>
      <c r="B3" s="12"/>
      <c r="C3" s="12"/>
      <c r="D3" s="12"/>
      <c r="E3" s="12"/>
      <c r="F3" s="12"/>
      <c r="G3" s="12"/>
      <c r="H3" s="12"/>
      <c r="I3" s="101" t="s">
        <v>57</v>
      </c>
      <c r="J3" s="101"/>
      <c r="K3" s="101"/>
    </row>
    <row r="4" spans="1:11" ht="7.5" customHeight="1" x14ac:dyDescent="0.4">
      <c r="A4" s="12"/>
      <c r="B4" s="12"/>
      <c r="C4" s="12"/>
      <c r="D4" s="12"/>
      <c r="E4" s="12"/>
      <c r="F4" s="12"/>
      <c r="G4" s="12"/>
      <c r="H4" s="12"/>
      <c r="I4" s="28"/>
      <c r="J4" s="28"/>
      <c r="K4" s="28"/>
    </row>
    <row r="5" spans="1:11" x14ac:dyDescent="0.4">
      <c r="A5" s="12" t="s">
        <v>56</v>
      </c>
      <c r="B5" s="12"/>
      <c r="C5" s="12"/>
      <c r="D5" s="12"/>
      <c r="E5" s="12"/>
      <c r="F5" s="12"/>
      <c r="G5" s="12"/>
      <c r="H5" s="12"/>
      <c r="I5" s="28"/>
      <c r="J5" s="28"/>
      <c r="K5" s="28"/>
    </row>
    <row r="6" spans="1:11" x14ac:dyDescent="0.4">
      <c r="A6" s="12" t="s">
        <v>55</v>
      </c>
      <c r="B6" s="12"/>
      <c r="C6" s="12"/>
      <c r="D6" s="12"/>
      <c r="E6" s="12"/>
      <c r="F6" s="12"/>
      <c r="G6" s="12"/>
      <c r="H6" s="12"/>
      <c r="I6" s="28"/>
      <c r="J6" s="28"/>
      <c r="K6" s="28"/>
    </row>
    <row r="7" spans="1:11" ht="14.25" customHeight="1" thickBot="1" x14ac:dyDescent="0.4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" customHeight="1" x14ac:dyDescent="0.4">
      <c r="A8" s="121" t="s">
        <v>54</v>
      </c>
      <c r="B8" s="71" t="s">
        <v>53</v>
      </c>
      <c r="C8" s="71"/>
      <c r="D8" s="71"/>
      <c r="E8" s="72"/>
      <c r="F8" s="27"/>
      <c r="G8" s="121" t="s">
        <v>52</v>
      </c>
      <c r="H8" s="71" t="s">
        <v>65</v>
      </c>
      <c r="I8" s="71"/>
      <c r="J8" s="71"/>
      <c r="K8" s="72"/>
    </row>
    <row r="9" spans="1:11" ht="12" customHeight="1" x14ac:dyDescent="0.4">
      <c r="A9" s="122"/>
      <c r="B9" s="73"/>
      <c r="C9" s="73"/>
      <c r="D9" s="73"/>
      <c r="E9" s="74"/>
      <c r="F9" s="27"/>
      <c r="G9" s="122"/>
      <c r="H9" s="73"/>
      <c r="I9" s="73"/>
      <c r="J9" s="73"/>
      <c r="K9" s="74"/>
    </row>
    <row r="10" spans="1:11" ht="12" customHeight="1" x14ac:dyDescent="0.4">
      <c r="A10" s="123" t="s">
        <v>63</v>
      </c>
      <c r="B10" s="84"/>
      <c r="C10" s="99" t="s">
        <v>60</v>
      </c>
      <c r="D10" s="84"/>
      <c r="E10" s="79" t="s">
        <v>64</v>
      </c>
      <c r="F10" s="26"/>
      <c r="G10" s="123" t="s">
        <v>63</v>
      </c>
      <c r="H10" s="77" t="s">
        <v>66</v>
      </c>
      <c r="I10" s="99" t="s">
        <v>60</v>
      </c>
      <c r="J10" s="77">
        <v>12</v>
      </c>
      <c r="K10" s="79" t="s">
        <v>64</v>
      </c>
    </row>
    <row r="11" spans="1:11" ht="12" customHeight="1" x14ac:dyDescent="0.4">
      <c r="A11" s="124"/>
      <c r="B11" s="85"/>
      <c r="C11" s="102"/>
      <c r="D11" s="85"/>
      <c r="E11" s="80"/>
      <c r="F11" s="26"/>
      <c r="G11" s="124"/>
      <c r="H11" s="78"/>
      <c r="I11" s="102"/>
      <c r="J11" s="78"/>
      <c r="K11" s="80"/>
    </row>
    <row r="12" spans="1:11" ht="9.6" customHeight="1" x14ac:dyDescent="0.4">
      <c r="A12" s="54"/>
      <c r="B12" s="55"/>
      <c r="C12" s="55"/>
      <c r="D12" s="55"/>
      <c r="E12" s="51" t="s">
        <v>41</v>
      </c>
      <c r="F12" s="25"/>
      <c r="G12" s="54"/>
      <c r="H12" s="55"/>
      <c r="I12" s="55"/>
      <c r="J12" s="55"/>
      <c r="K12" s="51" t="s">
        <v>41</v>
      </c>
    </row>
    <row r="13" spans="1:11" ht="9.6" customHeight="1" x14ac:dyDescent="0.4">
      <c r="A13" s="56"/>
      <c r="B13" s="57"/>
      <c r="C13" s="57"/>
      <c r="D13" s="57"/>
      <c r="E13" s="52"/>
      <c r="F13" s="21"/>
      <c r="G13" s="56"/>
      <c r="H13" s="57"/>
      <c r="I13" s="57"/>
      <c r="J13" s="57"/>
      <c r="K13" s="52"/>
    </row>
    <row r="14" spans="1:11" ht="9.6" customHeight="1" thickBot="1" x14ac:dyDescent="0.45">
      <c r="A14" s="58"/>
      <c r="B14" s="59"/>
      <c r="C14" s="59"/>
      <c r="D14" s="59"/>
      <c r="E14" s="53"/>
      <c r="F14" s="25"/>
      <c r="G14" s="58"/>
      <c r="H14" s="59"/>
      <c r="I14" s="59"/>
      <c r="J14" s="59"/>
      <c r="K14" s="53"/>
    </row>
    <row r="15" spans="1:11" ht="19.5" thickBot="1" x14ac:dyDescent="0.4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9.5" customHeight="1" x14ac:dyDescent="0.4">
      <c r="A16" s="24"/>
      <c r="B16" s="38" t="s">
        <v>51</v>
      </c>
      <c r="C16" s="65"/>
      <c r="D16" s="65"/>
      <c r="E16" s="65"/>
      <c r="F16" s="66"/>
      <c r="G16" s="42" t="str">
        <f>IF(A12="","",ROUNDDOWN((G12-A12)/G12*100,1))</f>
        <v/>
      </c>
      <c r="H16" s="43"/>
      <c r="I16" s="43"/>
      <c r="J16" s="69" t="s">
        <v>39</v>
      </c>
      <c r="K16" s="23"/>
    </row>
    <row r="17" spans="1:11" ht="19.5" customHeight="1" thickBot="1" x14ac:dyDescent="0.45">
      <c r="A17" s="24"/>
      <c r="B17" s="67"/>
      <c r="C17" s="67"/>
      <c r="D17" s="67"/>
      <c r="E17" s="67"/>
      <c r="F17" s="68"/>
      <c r="G17" s="44"/>
      <c r="H17" s="45"/>
      <c r="I17" s="45"/>
      <c r="J17" s="70"/>
      <c r="K17" s="23"/>
    </row>
    <row r="18" spans="1:11" ht="17.45" customHeight="1" x14ac:dyDescent="0.4">
      <c r="A18" s="12"/>
      <c r="B18" s="12"/>
      <c r="C18" s="12"/>
      <c r="D18" s="12"/>
      <c r="E18" s="12"/>
      <c r="F18" s="12"/>
      <c r="G18" s="12"/>
      <c r="H18" s="12"/>
      <c r="I18" s="65" t="s">
        <v>36</v>
      </c>
      <c r="J18" s="65"/>
      <c r="K18" s="22"/>
    </row>
    <row r="19" spans="1:11" ht="19.5" thickBot="1" x14ac:dyDescent="0.4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 customHeight="1" x14ac:dyDescent="0.4">
      <c r="A20" s="119" t="s">
        <v>50</v>
      </c>
      <c r="B20" s="71" t="s">
        <v>49</v>
      </c>
      <c r="C20" s="71"/>
      <c r="D20" s="71"/>
      <c r="E20" s="72"/>
      <c r="F20" s="20"/>
      <c r="G20" s="76"/>
      <c r="H20" s="75"/>
      <c r="I20" s="75"/>
      <c r="J20" s="75"/>
      <c r="K20" s="75"/>
    </row>
    <row r="21" spans="1:11" ht="11.25" customHeight="1" x14ac:dyDescent="0.4">
      <c r="A21" s="120"/>
      <c r="B21" s="73"/>
      <c r="C21" s="73"/>
      <c r="D21" s="73"/>
      <c r="E21" s="74"/>
      <c r="F21" s="20"/>
      <c r="G21" s="76"/>
      <c r="H21" s="75"/>
      <c r="I21" s="75"/>
      <c r="J21" s="75"/>
      <c r="K21" s="75"/>
    </row>
    <row r="22" spans="1:11" ht="11.25" customHeight="1" x14ac:dyDescent="0.4">
      <c r="A22" s="123" t="s">
        <v>63</v>
      </c>
      <c r="B22" s="77" t="str">
        <f>IF(OR(B10="",D10=""),"",IF(D10+1&gt;12,B10+1,B10))</f>
        <v/>
      </c>
      <c r="C22" s="99" t="s">
        <v>60</v>
      </c>
      <c r="D22" s="77" t="str">
        <f>IF(D10="","",IF(D10+1&gt;12,1,D10+1))</f>
        <v/>
      </c>
      <c r="E22" s="79" t="s">
        <v>64</v>
      </c>
      <c r="F22" s="19"/>
      <c r="G22" s="76"/>
      <c r="H22" s="81"/>
      <c r="I22" s="81"/>
      <c r="J22" s="77"/>
      <c r="K22" s="103"/>
    </row>
    <row r="23" spans="1:11" ht="11.25" customHeight="1" x14ac:dyDescent="0.4">
      <c r="A23" s="124"/>
      <c r="B23" s="78"/>
      <c r="C23" s="102"/>
      <c r="D23" s="78"/>
      <c r="E23" s="80"/>
      <c r="F23" s="19"/>
      <c r="G23" s="76"/>
      <c r="H23" s="81"/>
      <c r="I23" s="81"/>
      <c r="J23" s="77"/>
      <c r="K23" s="103"/>
    </row>
    <row r="24" spans="1:11" ht="9.6" customHeight="1" x14ac:dyDescent="0.4">
      <c r="A24" s="54"/>
      <c r="B24" s="55"/>
      <c r="C24" s="55"/>
      <c r="D24" s="55"/>
      <c r="E24" s="61" t="s">
        <v>41</v>
      </c>
      <c r="F24" s="21"/>
      <c r="G24" s="60"/>
      <c r="H24" s="60"/>
      <c r="I24" s="60"/>
      <c r="J24" s="60"/>
      <c r="K24" s="64"/>
    </row>
    <row r="25" spans="1:11" ht="9.6" customHeight="1" x14ac:dyDescent="0.4">
      <c r="A25" s="56"/>
      <c r="B25" s="57"/>
      <c r="C25" s="57"/>
      <c r="D25" s="57"/>
      <c r="E25" s="62"/>
      <c r="F25" s="21"/>
      <c r="G25" s="60"/>
      <c r="H25" s="60"/>
      <c r="I25" s="60"/>
      <c r="J25" s="60"/>
      <c r="K25" s="64"/>
    </row>
    <row r="26" spans="1:11" ht="9.6" customHeight="1" thickBot="1" x14ac:dyDescent="0.45">
      <c r="A26" s="58"/>
      <c r="B26" s="59"/>
      <c r="C26" s="59"/>
      <c r="D26" s="59"/>
      <c r="E26" s="63"/>
      <c r="F26" s="21"/>
      <c r="G26" s="60"/>
      <c r="H26" s="60"/>
      <c r="I26" s="60"/>
      <c r="J26" s="60"/>
      <c r="K26" s="64"/>
    </row>
    <row r="27" spans="1:11" ht="11.25" customHeight="1" x14ac:dyDescent="0.4">
      <c r="A27" s="119" t="s">
        <v>48</v>
      </c>
      <c r="B27" s="116" t="s">
        <v>47</v>
      </c>
      <c r="C27" s="116"/>
      <c r="D27" s="116"/>
      <c r="E27" s="117"/>
      <c r="F27" s="19"/>
      <c r="G27" s="76"/>
      <c r="H27" s="75"/>
      <c r="I27" s="75"/>
      <c r="J27" s="75"/>
      <c r="K27" s="75"/>
    </row>
    <row r="28" spans="1:11" ht="11.25" customHeight="1" x14ac:dyDescent="0.4">
      <c r="A28" s="120"/>
      <c r="B28" s="48"/>
      <c r="C28" s="48"/>
      <c r="D28" s="48"/>
      <c r="E28" s="118"/>
      <c r="F28" s="19"/>
      <c r="G28" s="76"/>
      <c r="H28" s="75"/>
      <c r="I28" s="75"/>
      <c r="J28" s="75"/>
      <c r="K28" s="75"/>
    </row>
    <row r="29" spans="1:11" ht="11.25" customHeight="1" x14ac:dyDescent="0.4">
      <c r="A29" s="123" t="s">
        <v>63</v>
      </c>
      <c r="B29" s="77" t="str">
        <f>IF(OR(B22="",D22=""),"",IF(D22+1&gt;12,B22+1,B22))</f>
        <v/>
      </c>
      <c r="C29" s="99" t="s">
        <v>60</v>
      </c>
      <c r="D29" s="77" t="str">
        <f>IF(D22="","",IF(D22+1&gt;12,1,D22+1))</f>
        <v/>
      </c>
      <c r="E29" s="79" t="s">
        <v>64</v>
      </c>
      <c r="F29" s="19"/>
      <c r="G29" s="76"/>
      <c r="H29" s="81"/>
      <c r="I29" s="81"/>
      <c r="J29" s="77"/>
      <c r="K29" s="103"/>
    </row>
    <row r="30" spans="1:11" ht="11.25" customHeight="1" x14ac:dyDescent="0.4">
      <c r="A30" s="124"/>
      <c r="B30" s="78"/>
      <c r="C30" s="102"/>
      <c r="D30" s="78"/>
      <c r="E30" s="80"/>
      <c r="F30" s="19"/>
      <c r="G30" s="76"/>
      <c r="H30" s="81"/>
      <c r="I30" s="81"/>
      <c r="J30" s="77"/>
      <c r="K30" s="103"/>
    </row>
    <row r="31" spans="1:11" ht="9" customHeight="1" x14ac:dyDescent="0.4">
      <c r="A31" s="54"/>
      <c r="B31" s="55"/>
      <c r="C31" s="55"/>
      <c r="D31" s="55"/>
      <c r="E31" s="61" t="s">
        <v>41</v>
      </c>
      <c r="F31" s="21"/>
      <c r="G31" s="60"/>
      <c r="H31" s="60"/>
      <c r="I31" s="60"/>
      <c r="J31" s="60"/>
      <c r="K31" s="64"/>
    </row>
    <row r="32" spans="1:11" ht="9" customHeight="1" x14ac:dyDescent="0.4">
      <c r="A32" s="56"/>
      <c r="B32" s="57"/>
      <c r="C32" s="57"/>
      <c r="D32" s="57"/>
      <c r="E32" s="62"/>
      <c r="F32" s="21"/>
      <c r="G32" s="60"/>
      <c r="H32" s="60"/>
      <c r="I32" s="60"/>
      <c r="J32" s="60"/>
      <c r="K32" s="64"/>
    </row>
    <row r="33" spans="1:11" ht="9" customHeight="1" thickBot="1" x14ac:dyDescent="0.45">
      <c r="A33" s="58"/>
      <c r="B33" s="59"/>
      <c r="C33" s="59"/>
      <c r="D33" s="59"/>
      <c r="E33" s="63"/>
      <c r="F33" s="21"/>
      <c r="G33" s="60"/>
      <c r="H33" s="60"/>
      <c r="I33" s="60"/>
      <c r="J33" s="60"/>
      <c r="K33" s="64"/>
    </row>
    <row r="34" spans="1:11" ht="11.25" customHeight="1" x14ac:dyDescent="0.4">
      <c r="A34" s="113" t="s">
        <v>46</v>
      </c>
      <c r="B34" s="71" t="s">
        <v>45</v>
      </c>
      <c r="C34" s="71"/>
      <c r="D34" s="71"/>
      <c r="E34" s="72"/>
      <c r="F34" s="20"/>
      <c r="G34" s="92"/>
      <c r="H34" s="98"/>
      <c r="I34" s="98"/>
      <c r="J34" s="98"/>
      <c r="K34" s="98"/>
    </row>
    <row r="35" spans="1:11" ht="11.25" customHeight="1" x14ac:dyDescent="0.4">
      <c r="A35" s="114"/>
      <c r="B35" s="73"/>
      <c r="C35" s="73"/>
      <c r="D35" s="73"/>
      <c r="E35" s="74"/>
      <c r="F35" s="20"/>
      <c r="G35" s="93"/>
      <c r="H35" s="98"/>
      <c r="I35" s="98"/>
      <c r="J35" s="98"/>
      <c r="K35" s="98"/>
    </row>
    <row r="36" spans="1:11" ht="11.25" customHeight="1" x14ac:dyDescent="0.4">
      <c r="A36" s="114"/>
      <c r="B36" s="94" t="str">
        <f>"令和"&amp;B22&amp;"年"&amp;D22&amp;"月分+令和"&amp;B29&amp;"年"&amp;D29&amp;"月分"</f>
        <v>令和年月分+令和年月分</v>
      </c>
      <c r="C36" s="94"/>
      <c r="D36" s="94"/>
      <c r="E36" s="95"/>
      <c r="F36" s="19"/>
      <c r="G36" s="93"/>
      <c r="H36" s="99"/>
      <c r="I36" s="99"/>
      <c r="J36" s="99"/>
      <c r="K36" s="99"/>
    </row>
    <row r="37" spans="1:11" ht="11.25" customHeight="1" x14ac:dyDescent="0.4">
      <c r="A37" s="115"/>
      <c r="B37" s="96"/>
      <c r="C37" s="96"/>
      <c r="D37" s="96"/>
      <c r="E37" s="97"/>
      <c r="F37" s="19"/>
      <c r="G37" s="93"/>
      <c r="H37" s="99"/>
      <c r="I37" s="99"/>
      <c r="J37" s="99"/>
      <c r="K37" s="99"/>
    </row>
    <row r="38" spans="1:11" ht="9" customHeight="1" x14ac:dyDescent="0.4">
      <c r="A38" s="86" t="str">
        <f>IF(A24="","",(A24+A31))</f>
        <v/>
      </c>
      <c r="B38" s="87"/>
      <c r="C38" s="87"/>
      <c r="D38" s="87"/>
      <c r="E38" s="61" t="s">
        <v>41</v>
      </c>
      <c r="F38" s="18"/>
      <c r="G38" s="60"/>
      <c r="H38" s="60"/>
      <c r="I38" s="60"/>
      <c r="J38" s="60"/>
      <c r="K38" s="64"/>
    </row>
    <row r="39" spans="1:11" ht="9" customHeight="1" x14ac:dyDescent="0.4">
      <c r="A39" s="88"/>
      <c r="B39" s="89"/>
      <c r="C39" s="89"/>
      <c r="D39" s="89"/>
      <c r="E39" s="62"/>
      <c r="F39" s="18"/>
      <c r="G39" s="60"/>
      <c r="H39" s="60"/>
      <c r="I39" s="60"/>
      <c r="J39" s="60"/>
      <c r="K39" s="64"/>
    </row>
    <row r="40" spans="1:11" ht="9" customHeight="1" thickBot="1" x14ac:dyDescent="0.45">
      <c r="A40" s="90"/>
      <c r="B40" s="91"/>
      <c r="C40" s="91"/>
      <c r="D40" s="91"/>
      <c r="E40" s="63"/>
      <c r="F40" s="18"/>
      <c r="G40" s="60"/>
      <c r="H40" s="60"/>
      <c r="I40" s="60"/>
      <c r="J40" s="60"/>
      <c r="K40" s="64"/>
    </row>
    <row r="41" spans="1:11" ht="11.25" customHeight="1" x14ac:dyDescent="0.4">
      <c r="A41" s="104" t="s">
        <v>44</v>
      </c>
      <c r="B41" s="71" t="s">
        <v>43</v>
      </c>
      <c r="C41" s="71"/>
      <c r="D41" s="71"/>
      <c r="E41" s="72"/>
      <c r="F41" s="20"/>
      <c r="G41" s="104" t="s">
        <v>42</v>
      </c>
      <c r="H41" s="71" t="s">
        <v>67</v>
      </c>
      <c r="I41" s="71"/>
      <c r="J41" s="71"/>
      <c r="K41" s="72"/>
    </row>
    <row r="42" spans="1:11" ht="11.25" customHeight="1" x14ac:dyDescent="0.4">
      <c r="A42" s="105"/>
      <c r="B42" s="73"/>
      <c r="C42" s="73"/>
      <c r="D42" s="73"/>
      <c r="E42" s="74"/>
      <c r="F42" s="20"/>
      <c r="G42" s="105"/>
      <c r="H42" s="73"/>
      <c r="I42" s="73"/>
      <c r="J42" s="73"/>
      <c r="K42" s="74"/>
    </row>
    <row r="43" spans="1:11" ht="11.25" customHeight="1" x14ac:dyDescent="0.4">
      <c r="A43" s="105"/>
      <c r="B43" s="107" t="str">
        <f>"令和"&amp;B10&amp;"年"&amp;D10&amp;"月分+令和"&amp;B22&amp;"年"&amp;D22&amp;"月分+令和"&amp;B29&amp;"年"&amp;D29&amp;"月分"</f>
        <v>令和年月分+令和年月分+令和年月分</v>
      </c>
      <c r="C43" s="107"/>
      <c r="D43" s="107"/>
      <c r="E43" s="108"/>
      <c r="F43" s="19"/>
      <c r="G43" s="105"/>
      <c r="H43" s="73"/>
      <c r="I43" s="73"/>
      <c r="J43" s="73"/>
      <c r="K43" s="74"/>
    </row>
    <row r="44" spans="1:11" ht="11.25" customHeight="1" x14ac:dyDescent="0.4">
      <c r="A44" s="106"/>
      <c r="B44" s="109"/>
      <c r="C44" s="109"/>
      <c r="D44" s="109"/>
      <c r="E44" s="110"/>
      <c r="F44" s="19"/>
      <c r="G44" s="106"/>
      <c r="H44" s="111"/>
      <c r="I44" s="111"/>
      <c r="J44" s="111"/>
      <c r="K44" s="112"/>
    </row>
    <row r="45" spans="1:11" ht="9" customHeight="1" x14ac:dyDescent="0.4">
      <c r="A45" s="86" t="str">
        <f>IF(A38="","",(A12+A38))</f>
        <v/>
      </c>
      <c r="B45" s="87"/>
      <c r="C45" s="87"/>
      <c r="D45" s="87"/>
      <c r="E45" s="61" t="s">
        <v>41</v>
      </c>
      <c r="F45" s="18"/>
      <c r="G45" s="86" t="str">
        <f>IF(G12="","",G12*3)</f>
        <v/>
      </c>
      <c r="H45" s="87"/>
      <c r="I45" s="87"/>
      <c r="J45" s="87"/>
      <c r="K45" s="61" t="s">
        <v>41</v>
      </c>
    </row>
    <row r="46" spans="1:11" ht="9" customHeight="1" x14ac:dyDescent="0.4">
      <c r="A46" s="88"/>
      <c r="B46" s="89"/>
      <c r="C46" s="89"/>
      <c r="D46" s="89"/>
      <c r="E46" s="62"/>
      <c r="F46" s="18"/>
      <c r="G46" s="88"/>
      <c r="H46" s="89"/>
      <c r="I46" s="89"/>
      <c r="J46" s="89"/>
      <c r="K46" s="62"/>
    </row>
    <row r="47" spans="1:11" ht="9" customHeight="1" thickBot="1" x14ac:dyDescent="0.45">
      <c r="A47" s="90"/>
      <c r="B47" s="91"/>
      <c r="C47" s="91"/>
      <c r="D47" s="91"/>
      <c r="E47" s="63"/>
      <c r="F47" s="18"/>
      <c r="G47" s="90"/>
      <c r="H47" s="91"/>
      <c r="I47" s="91"/>
      <c r="J47" s="91"/>
      <c r="K47" s="63"/>
    </row>
    <row r="48" spans="1:11" ht="13.5" customHeight="1" thickBot="1" x14ac:dyDescent="0.4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8.75" customHeight="1" x14ac:dyDescent="0.4">
      <c r="A49" s="17"/>
      <c r="B49" s="38" t="s">
        <v>40</v>
      </c>
      <c r="C49" s="38"/>
      <c r="D49" s="38"/>
      <c r="E49" s="38"/>
      <c r="F49" s="39"/>
      <c r="G49" s="42" t="str">
        <f>IF(G45="","",ROUNDDOWN(((G12*3)-(A12+A38))/(G12*3)*100,1))</f>
        <v/>
      </c>
      <c r="H49" s="43"/>
      <c r="I49" s="43"/>
      <c r="J49" s="46" t="s">
        <v>39</v>
      </c>
      <c r="K49" s="16"/>
    </row>
    <row r="50" spans="1:11" ht="19.149999999999999" customHeight="1" thickBot="1" x14ac:dyDescent="0.45">
      <c r="A50" s="17"/>
      <c r="B50" s="40"/>
      <c r="C50" s="40"/>
      <c r="D50" s="40"/>
      <c r="E50" s="40"/>
      <c r="F50" s="41"/>
      <c r="G50" s="44"/>
      <c r="H50" s="45"/>
      <c r="I50" s="45"/>
      <c r="J50" s="47"/>
      <c r="K50" s="16"/>
    </row>
    <row r="51" spans="1:11" ht="17.45" customHeight="1" x14ac:dyDescent="0.4">
      <c r="A51" s="12"/>
      <c r="B51" s="15" t="s">
        <v>37</v>
      </c>
      <c r="C51" s="14"/>
      <c r="D51" s="14"/>
      <c r="E51" s="14"/>
      <c r="F51" s="14"/>
      <c r="G51" s="14"/>
      <c r="H51" s="14"/>
      <c r="I51" s="49" t="s">
        <v>36</v>
      </c>
      <c r="J51" s="49"/>
      <c r="K51" s="49"/>
    </row>
    <row r="52" spans="1:11" ht="12" customHeight="1" x14ac:dyDescent="0.4">
      <c r="A52" s="13"/>
      <c r="B52" s="13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2" customHeight="1" x14ac:dyDescent="0.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4">
      <c r="A54" s="50" t="s">
        <v>35</v>
      </c>
      <c r="B54" s="50"/>
      <c r="C54" s="50"/>
      <c r="D54" s="50"/>
      <c r="E54" s="50"/>
      <c r="F54" s="50"/>
      <c r="G54" s="50"/>
      <c r="H54" s="12"/>
      <c r="I54" s="12"/>
      <c r="J54" s="12"/>
      <c r="K54" s="12"/>
    </row>
    <row r="55" spans="1:11" ht="12" customHeight="1" x14ac:dyDescent="0.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4">
      <c r="A56" s="29" t="s">
        <v>59</v>
      </c>
      <c r="B56" s="30" t="s">
        <v>60</v>
      </c>
      <c r="C56" s="30" t="s">
        <v>61</v>
      </c>
      <c r="D56" s="30" t="s">
        <v>62</v>
      </c>
      <c r="E56" s="12"/>
      <c r="F56" s="12"/>
      <c r="G56" s="12"/>
      <c r="H56" s="12"/>
      <c r="I56" s="12"/>
      <c r="J56" s="12"/>
      <c r="K56" s="12"/>
    </row>
    <row r="57" spans="1:11" ht="12" customHeight="1" x14ac:dyDescent="0.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3.5" customHeight="1" x14ac:dyDescent="0.4">
      <c r="A58" s="12"/>
      <c r="B58" s="12"/>
      <c r="C58" s="48" t="s">
        <v>34</v>
      </c>
      <c r="D58" s="48"/>
      <c r="E58" s="36"/>
      <c r="F58" s="36"/>
      <c r="G58" s="36"/>
      <c r="H58" s="36"/>
      <c r="I58" s="36"/>
      <c r="J58" s="36"/>
      <c r="K58" s="36"/>
    </row>
    <row r="59" spans="1:11" ht="19.5" customHeight="1" x14ac:dyDescent="0.4">
      <c r="A59" s="12"/>
      <c r="B59" s="12"/>
      <c r="C59" s="48"/>
      <c r="D59" s="48"/>
      <c r="E59" s="37"/>
      <c r="F59" s="37"/>
      <c r="G59" s="37"/>
      <c r="H59" s="37"/>
      <c r="I59" s="37"/>
      <c r="J59" s="37"/>
      <c r="K59" s="37"/>
    </row>
    <row r="60" spans="1:11" ht="19.5" customHeight="1" x14ac:dyDescent="0.4">
      <c r="A60" s="12"/>
      <c r="B60" s="12"/>
      <c r="C60" s="48" t="s">
        <v>33</v>
      </c>
      <c r="D60" s="48"/>
      <c r="E60" s="34"/>
      <c r="F60" s="34"/>
      <c r="G60" s="34"/>
      <c r="H60" s="34"/>
      <c r="I60" s="34"/>
      <c r="J60" s="34"/>
      <c r="K60" s="34"/>
    </row>
    <row r="61" spans="1:11" ht="19.5" customHeight="1" x14ac:dyDescent="0.4">
      <c r="A61" s="12"/>
      <c r="B61" s="12"/>
      <c r="C61" s="48"/>
      <c r="D61" s="48"/>
      <c r="E61" s="35"/>
      <c r="F61" s="35"/>
      <c r="G61" s="35"/>
      <c r="H61" s="35"/>
      <c r="I61" s="35"/>
      <c r="J61" s="35"/>
      <c r="K61" s="35"/>
    </row>
    <row r="62" spans="1:11" ht="19.5" customHeight="1" x14ac:dyDescent="0.4">
      <c r="A62" s="12"/>
      <c r="B62" s="12"/>
      <c r="C62" s="48" t="s">
        <v>32</v>
      </c>
      <c r="D62" s="48"/>
      <c r="E62" s="34"/>
      <c r="F62" s="34"/>
      <c r="G62" s="34"/>
      <c r="H62" s="34"/>
      <c r="I62" s="34"/>
      <c r="J62" s="34"/>
      <c r="K62" s="82"/>
    </row>
    <row r="63" spans="1:11" ht="19.5" customHeight="1" x14ac:dyDescent="0.4">
      <c r="A63" s="12"/>
      <c r="B63" s="12"/>
      <c r="C63" s="48"/>
      <c r="D63" s="48"/>
      <c r="E63" s="35"/>
      <c r="F63" s="35"/>
      <c r="G63" s="35"/>
      <c r="H63" s="35"/>
      <c r="I63" s="35"/>
      <c r="J63" s="35"/>
      <c r="K63" s="83"/>
    </row>
    <row r="64" spans="1:11" x14ac:dyDescent="0.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</sheetData>
  <protectedRanges>
    <protectedRange sqref="A12:D14 G12:J14 A24:D26 G24:J26 A31:D33 G31:J33 E58:K61 E62:J63" name="範囲1"/>
    <protectedRange sqref="B56:D56" name="範囲1_1"/>
    <protectedRange sqref="D10:D11 J10:J11" name="範囲1_2"/>
    <protectedRange sqref="D22:D23" name="範囲1_4"/>
    <protectedRange sqref="D29:D30" name="範囲1_6"/>
  </protectedRanges>
  <mergeCells count="87">
    <mergeCell ref="A22:A23"/>
    <mergeCell ref="B22:B23"/>
    <mergeCell ref="C22:C23"/>
    <mergeCell ref="A29:A30"/>
    <mergeCell ref="B29:B30"/>
    <mergeCell ref="C29:C30"/>
    <mergeCell ref="A20:A21"/>
    <mergeCell ref="A8:A9"/>
    <mergeCell ref="G8:G9"/>
    <mergeCell ref="A10:A11"/>
    <mergeCell ref="B10:B11"/>
    <mergeCell ref="C10:C11"/>
    <mergeCell ref="G10:G11"/>
    <mergeCell ref="A12:D14"/>
    <mergeCell ref="E12:E14"/>
    <mergeCell ref="G12:J14"/>
    <mergeCell ref="A31:D33"/>
    <mergeCell ref="G31:J33"/>
    <mergeCell ref="E31:E33"/>
    <mergeCell ref="K31:K33"/>
    <mergeCell ref="A27:A28"/>
    <mergeCell ref="D29:D30"/>
    <mergeCell ref="A41:A44"/>
    <mergeCell ref="B41:E42"/>
    <mergeCell ref="G41:G44"/>
    <mergeCell ref="B43:E44"/>
    <mergeCell ref="H41:K44"/>
    <mergeCell ref="K45:K47"/>
    <mergeCell ref="A45:D47"/>
    <mergeCell ref="E45:E47"/>
    <mergeCell ref="G45:J47"/>
    <mergeCell ref="A1:K2"/>
    <mergeCell ref="I3:K3"/>
    <mergeCell ref="B8:E9"/>
    <mergeCell ref="H8:K9"/>
    <mergeCell ref="H10:H11"/>
    <mergeCell ref="I10:I11"/>
    <mergeCell ref="K22:K23"/>
    <mergeCell ref="E29:E30"/>
    <mergeCell ref="H29:I30"/>
    <mergeCell ref="J29:J30"/>
    <mergeCell ref="K29:K30"/>
    <mergeCell ref="G27:G30"/>
    <mergeCell ref="E10:E11"/>
    <mergeCell ref="D10:D11"/>
    <mergeCell ref="J10:J11"/>
    <mergeCell ref="K10:K11"/>
    <mergeCell ref="A38:D40"/>
    <mergeCell ref="G38:J40"/>
    <mergeCell ref="E38:E40"/>
    <mergeCell ref="K38:K40"/>
    <mergeCell ref="G34:G37"/>
    <mergeCell ref="B34:E35"/>
    <mergeCell ref="B36:E37"/>
    <mergeCell ref="H34:K35"/>
    <mergeCell ref="H36:K37"/>
    <mergeCell ref="A34:A37"/>
    <mergeCell ref="B27:E28"/>
    <mergeCell ref="H27:K28"/>
    <mergeCell ref="K12:K14"/>
    <mergeCell ref="A24:D26"/>
    <mergeCell ref="G24:J26"/>
    <mergeCell ref="E24:E26"/>
    <mergeCell ref="K24:K26"/>
    <mergeCell ref="B16:F17"/>
    <mergeCell ref="G16:I17"/>
    <mergeCell ref="J16:J17"/>
    <mergeCell ref="I18:J18"/>
    <mergeCell ref="B20:E21"/>
    <mergeCell ref="H20:K21"/>
    <mergeCell ref="G20:G23"/>
    <mergeCell ref="D22:D23"/>
    <mergeCell ref="E22:E23"/>
    <mergeCell ref="H22:I23"/>
    <mergeCell ref="J22:J23"/>
    <mergeCell ref="E60:K61"/>
    <mergeCell ref="E62:J63"/>
    <mergeCell ref="E58:K59"/>
    <mergeCell ref="B49:F50"/>
    <mergeCell ref="G49:I50"/>
    <mergeCell ref="J49:J50"/>
    <mergeCell ref="C58:D59"/>
    <mergeCell ref="I51:K51"/>
    <mergeCell ref="A54:G54"/>
    <mergeCell ref="C60:D61"/>
    <mergeCell ref="C62:D63"/>
    <mergeCell ref="K62:K63"/>
  </mergeCells>
  <phoneticPr fontId="1"/>
  <printOptions horizontalCentered="1"/>
  <pageMargins left="0.78740157480314965" right="0.59055118110236227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CF96A-DABA-4B7B-A052-3FEDFAC8A023}">
  <dimension ref="A1:I46"/>
  <sheetViews>
    <sheetView tabSelected="1" view="pageBreakPreview" zoomScale="85" zoomScaleNormal="100" zoomScaleSheetLayoutView="85" workbookViewId="0">
      <selection sqref="A1:H3"/>
    </sheetView>
  </sheetViews>
  <sheetFormatPr defaultRowHeight="18.75" x14ac:dyDescent="0.4"/>
  <cols>
    <col min="1" max="8" width="9" style="1"/>
  </cols>
  <sheetData>
    <row r="1" spans="1:8" x14ac:dyDescent="0.4">
      <c r="A1" s="138" t="s">
        <v>73</v>
      </c>
      <c r="B1" s="139"/>
      <c r="C1" s="139"/>
      <c r="D1" s="139"/>
      <c r="E1" s="139"/>
      <c r="F1" s="139"/>
      <c r="G1" s="139"/>
      <c r="H1" s="140"/>
    </row>
    <row r="2" spans="1:8" x14ac:dyDescent="0.4">
      <c r="A2" s="141"/>
      <c r="B2" s="142"/>
      <c r="C2" s="142"/>
      <c r="D2" s="142"/>
      <c r="E2" s="142"/>
      <c r="F2" s="142"/>
      <c r="G2" s="142"/>
      <c r="H2" s="143"/>
    </row>
    <row r="3" spans="1:8" x14ac:dyDescent="0.4">
      <c r="A3" s="141"/>
      <c r="B3" s="142"/>
      <c r="C3" s="142"/>
      <c r="D3" s="142"/>
      <c r="E3" s="142"/>
      <c r="F3" s="142"/>
      <c r="G3" s="142"/>
      <c r="H3" s="143"/>
    </row>
    <row r="4" spans="1:8" x14ac:dyDescent="0.4">
      <c r="A4" s="144"/>
      <c r="B4" s="145" t="s">
        <v>74</v>
      </c>
      <c r="C4" s="146"/>
      <c r="D4" s="146"/>
      <c r="E4" s="146"/>
      <c r="F4" s="146"/>
      <c r="G4" s="146"/>
      <c r="H4" s="147"/>
    </row>
    <row r="5" spans="1:8" x14ac:dyDescent="0.4">
      <c r="A5" s="8" t="s">
        <v>28</v>
      </c>
    </row>
    <row r="6" spans="1:8" x14ac:dyDescent="0.4">
      <c r="A6" s="127" t="s">
        <v>0</v>
      </c>
      <c r="B6" s="127"/>
      <c r="C6" s="127"/>
      <c r="D6" s="127"/>
      <c r="E6" s="127"/>
      <c r="F6" s="127"/>
      <c r="G6" s="127"/>
      <c r="H6" s="127"/>
    </row>
    <row r="7" spans="1:8" x14ac:dyDescent="0.4">
      <c r="E7" s="10" t="s">
        <v>68</v>
      </c>
      <c r="F7" s="10" t="str">
        <f>売上高推移表!B56</f>
        <v>年</v>
      </c>
      <c r="G7" s="10" t="str">
        <f>売上高推移表!C56</f>
        <v>月</v>
      </c>
      <c r="H7" s="10" t="str">
        <f>売上高推移表!D56</f>
        <v>日</v>
      </c>
    </row>
    <row r="9" spans="1:8" x14ac:dyDescent="0.4">
      <c r="A9" s="1" t="s">
        <v>1</v>
      </c>
    </row>
    <row r="10" spans="1:8" x14ac:dyDescent="0.4">
      <c r="D10" s="2" t="s">
        <v>2</v>
      </c>
      <c r="E10" s="128" t="str">
        <f>IF(売上高推移表!E58="","",売上高推移表!E58)</f>
        <v/>
      </c>
      <c r="F10" s="128"/>
      <c r="G10" s="128"/>
      <c r="H10" s="128"/>
    </row>
    <row r="11" spans="1:8" x14ac:dyDescent="0.4">
      <c r="D11" s="3" t="s">
        <v>3</v>
      </c>
      <c r="E11" s="129"/>
      <c r="F11" s="129"/>
      <c r="G11" s="129"/>
      <c r="H11" s="129"/>
    </row>
    <row r="12" spans="1:8" x14ac:dyDescent="0.4">
      <c r="D12" s="4" t="s">
        <v>4</v>
      </c>
      <c r="E12" s="130"/>
      <c r="F12" s="130"/>
      <c r="G12" s="130"/>
      <c r="H12" s="130"/>
    </row>
    <row r="14" spans="1:8" ht="46.5" customHeight="1" x14ac:dyDescent="0.4">
      <c r="A14" s="125" t="s">
        <v>5</v>
      </c>
      <c r="B14" s="125"/>
      <c r="C14" s="125"/>
      <c r="D14" s="125"/>
      <c r="E14" s="125"/>
      <c r="F14" s="125"/>
      <c r="G14" s="125"/>
      <c r="H14" s="125"/>
    </row>
    <row r="15" spans="1:8" ht="8.1" customHeight="1" x14ac:dyDescent="0.4">
      <c r="A15" s="6"/>
      <c r="B15" s="6"/>
      <c r="C15" s="6"/>
      <c r="D15" s="6"/>
      <c r="E15" s="6"/>
      <c r="F15" s="6"/>
      <c r="G15" s="6"/>
      <c r="H15" s="6"/>
    </row>
    <row r="16" spans="1:8" x14ac:dyDescent="0.4">
      <c r="D16" s="127" t="s">
        <v>6</v>
      </c>
      <c r="E16" s="127"/>
    </row>
    <row r="17" spans="1:9" ht="8.1" customHeight="1" x14ac:dyDescent="0.4">
      <c r="D17" s="5"/>
      <c r="E17" s="5"/>
    </row>
    <row r="18" spans="1:9" x14ac:dyDescent="0.4">
      <c r="A18" s="1" t="s">
        <v>7</v>
      </c>
      <c r="F18" s="131" t="s">
        <v>18</v>
      </c>
      <c r="G18" s="131"/>
      <c r="H18" s="131"/>
    </row>
    <row r="20" spans="1:9" x14ac:dyDescent="0.4">
      <c r="A20" s="1" t="s">
        <v>8</v>
      </c>
    </row>
    <row r="21" spans="1:9" x14ac:dyDescent="0.4">
      <c r="A21" s="1" t="s">
        <v>9</v>
      </c>
      <c r="E21" s="127" t="s">
        <v>10</v>
      </c>
      <c r="F21" s="127"/>
      <c r="G21" s="31" t="str">
        <f>IF(売上高推移表!G16="","",売上高推移表!G16)</f>
        <v/>
      </c>
      <c r="H21" s="32" t="s">
        <v>38</v>
      </c>
    </row>
    <row r="22" spans="1:9" x14ac:dyDescent="0.4">
      <c r="A22" s="132" t="s">
        <v>14</v>
      </c>
      <c r="B22" s="7" t="s">
        <v>12</v>
      </c>
      <c r="C22" s="133" t="s">
        <v>13</v>
      </c>
      <c r="I22" s="1"/>
    </row>
    <row r="23" spans="1:9" x14ac:dyDescent="0.4">
      <c r="A23" s="132"/>
      <c r="B23" s="5" t="s">
        <v>11</v>
      </c>
      <c r="C23" s="133"/>
      <c r="I23" s="1"/>
    </row>
    <row r="24" spans="1:9" x14ac:dyDescent="0.4">
      <c r="A24" s="1" t="s">
        <v>17</v>
      </c>
      <c r="F24" s="136" t="str">
        <f>IF(売上高推移表!A12="","",売上高推移表!A12)</f>
        <v/>
      </c>
      <c r="G24" s="136"/>
      <c r="H24" s="136"/>
    </row>
    <row r="25" spans="1:9" ht="9.9499999999999993" customHeight="1" x14ac:dyDescent="0.4"/>
    <row r="26" spans="1:9" x14ac:dyDescent="0.4">
      <c r="A26" s="1" t="s">
        <v>72</v>
      </c>
      <c r="F26" s="136" t="str">
        <f>IF(売上高推移表!G12="","",売上高推移表!G12)</f>
        <v/>
      </c>
      <c r="G26" s="136"/>
      <c r="H26" s="136"/>
    </row>
    <row r="27" spans="1:9" ht="9.9499999999999993" customHeight="1" x14ac:dyDescent="0.4"/>
    <row r="28" spans="1:9" x14ac:dyDescent="0.4">
      <c r="A28" s="1" t="s">
        <v>15</v>
      </c>
      <c r="E28" s="127" t="s">
        <v>16</v>
      </c>
      <c r="F28" s="127"/>
      <c r="G28" s="33" t="str">
        <f>IF(売上高推移表!G49="","",売上高推移表!G49)</f>
        <v/>
      </c>
      <c r="H28" s="32" t="s">
        <v>38</v>
      </c>
    </row>
    <row r="29" spans="1:9" x14ac:dyDescent="0.4">
      <c r="A29" s="132" t="s">
        <v>14</v>
      </c>
      <c r="B29" s="134" t="s">
        <v>26</v>
      </c>
      <c r="C29" s="134"/>
      <c r="D29" s="133" t="s">
        <v>13</v>
      </c>
    </row>
    <row r="30" spans="1:9" x14ac:dyDescent="0.4">
      <c r="A30" s="132"/>
      <c r="B30" s="135" t="s">
        <v>27</v>
      </c>
      <c r="C30" s="135"/>
      <c r="D30" s="133"/>
    </row>
    <row r="31" spans="1:9" x14ac:dyDescent="0.4">
      <c r="A31" s="1" t="s">
        <v>23</v>
      </c>
      <c r="F31" s="136" t="str">
        <f>IF(売上高推移表!A38="","",売上高推移表!A38)</f>
        <v/>
      </c>
      <c r="G31" s="136"/>
      <c r="H31" s="136"/>
    </row>
    <row r="32" spans="1:9" ht="9.9499999999999993" customHeight="1" x14ac:dyDescent="0.4"/>
    <row r="34" spans="1:9" s="1" customFormat="1" x14ac:dyDescent="0.4">
      <c r="A34" s="1" t="s">
        <v>19</v>
      </c>
      <c r="I34"/>
    </row>
    <row r="35" spans="1:9" s="1" customFormat="1" x14ac:dyDescent="0.4">
      <c r="A35" s="126" t="s">
        <v>69</v>
      </c>
      <c r="B35" s="126"/>
      <c r="C35" s="126"/>
      <c r="D35" s="126"/>
      <c r="E35" s="126"/>
      <c r="F35" s="126"/>
      <c r="G35" s="126"/>
      <c r="H35" s="126"/>
      <c r="I35"/>
    </row>
    <row r="36" spans="1:9" s="1" customFormat="1" x14ac:dyDescent="0.4">
      <c r="A36" s="9" t="s">
        <v>70</v>
      </c>
      <c r="I36"/>
    </row>
    <row r="37" spans="1:9" s="1" customFormat="1" x14ac:dyDescent="0.4">
      <c r="A37" s="1" t="s">
        <v>24</v>
      </c>
      <c r="I37"/>
    </row>
    <row r="38" spans="1:9" s="1" customFormat="1" x14ac:dyDescent="0.4">
      <c r="A38" s="1" t="s">
        <v>25</v>
      </c>
      <c r="I38"/>
    </row>
    <row r="39" spans="1:9" s="1" customFormat="1" x14ac:dyDescent="0.4">
      <c r="A39" s="1" t="s">
        <v>20</v>
      </c>
      <c r="I39"/>
    </row>
    <row r="41" spans="1:9" s="1" customFormat="1" x14ac:dyDescent="0.4">
      <c r="A41" s="1" t="s">
        <v>29</v>
      </c>
      <c r="I41"/>
    </row>
    <row r="42" spans="1:9" s="1" customFormat="1" x14ac:dyDescent="0.4">
      <c r="A42" s="1" t="s">
        <v>71</v>
      </c>
      <c r="I42"/>
    </row>
    <row r="43" spans="1:9" s="1" customFormat="1" x14ac:dyDescent="0.4">
      <c r="A43" s="1" t="s">
        <v>21</v>
      </c>
      <c r="I43"/>
    </row>
    <row r="44" spans="1:9" s="1" customFormat="1" x14ac:dyDescent="0.4">
      <c r="D44" s="137" t="s">
        <v>22</v>
      </c>
      <c r="E44" s="137"/>
      <c r="F44" s="133" t="s">
        <v>31</v>
      </c>
      <c r="G44" s="133"/>
      <c r="I44"/>
    </row>
    <row r="46" spans="1:9" s="1" customFormat="1" x14ac:dyDescent="0.4">
      <c r="A46" s="127" t="s">
        <v>30</v>
      </c>
      <c r="B46" s="127"/>
      <c r="C46" s="127"/>
      <c r="D46" s="127"/>
      <c r="E46" s="127"/>
      <c r="F46" s="127"/>
      <c r="G46" s="127"/>
      <c r="H46" s="127"/>
      <c r="I46"/>
    </row>
  </sheetData>
  <mergeCells count="23">
    <mergeCell ref="A1:H3"/>
    <mergeCell ref="A46:H46"/>
    <mergeCell ref="D16:E16"/>
    <mergeCell ref="F31:H31"/>
    <mergeCell ref="D44:E44"/>
    <mergeCell ref="F44:G44"/>
    <mergeCell ref="F24:H24"/>
    <mergeCell ref="F26:H26"/>
    <mergeCell ref="E28:F28"/>
    <mergeCell ref="A14:H14"/>
    <mergeCell ref="A35:H35"/>
    <mergeCell ref="A6:H6"/>
    <mergeCell ref="E10:H10"/>
    <mergeCell ref="E11:H11"/>
    <mergeCell ref="E12:H12"/>
    <mergeCell ref="F18:H18"/>
    <mergeCell ref="E21:F21"/>
    <mergeCell ref="A22:A23"/>
    <mergeCell ref="C22:C23"/>
    <mergeCell ref="A29:A30"/>
    <mergeCell ref="B29:C29"/>
    <mergeCell ref="D29:D30"/>
    <mergeCell ref="B30:C30"/>
  </mergeCells>
  <phoneticPr fontId="1"/>
  <printOptions horizontalCentered="1" verticalCentered="1"/>
  <pageMargins left="0.70866141732283472" right="0.70866141732283472" top="0.15748031496062992" bottom="0.15748031496062992" header="0" footer="0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2</xdr:row>
                    <xdr:rowOff>114300</xdr:rowOff>
                  </from>
                  <to>
                    <xdr:col>0</xdr:col>
                    <xdr:colOff>533400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売上高推移表</vt:lpstr>
      <vt:lpstr>認定申請書</vt:lpstr>
      <vt:lpstr>売上高推移表!Print_Area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豊見城市LGアカウント0845</dc:creator>
  <cp:lastModifiedBy>豊見城市LGアカウント0774</cp:lastModifiedBy>
  <cp:lastPrinted>2023-02-07T00:47:51Z</cp:lastPrinted>
  <dcterms:created xsi:type="dcterms:W3CDTF">2022-02-08T01:55:44Z</dcterms:created>
  <dcterms:modified xsi:type="dcterms:W3CDTF">2023-09-25T04:33:44Z</dcterms:modified>
</cp:coreProperties>
</file>