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90" windowWidth="20400" windowHeight="7845" activeTab="0"/>
  </bookViews>
  <sheets>
    <sheet name="H2410" sheetId="1" r:id="rId1"/>
  </sheets>
  <definedNames>
    <definedName name="_xlnm.Print_Area" localSheetId="0">'H2410'!$A$1:$Z$62</definedName>
    <definedName name="_xlnm.Print_Titles" localSheetId="0">'H2410'!$A:$A</definedName>
  </definedNames>
  <calcPr fullCalcOnLoad="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<sst xmlns="http://schemas.openxmlformats.org/spreadsheetml/2006/main" count="115" uniqueCount="62">
  <si>
    <t>豊見城市統計情報</t>
  </si>
  <si>
    <t>豊見城市字別年齢（５歳階級）別人口　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</si>
  <si>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</si>
  <si>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</si>
  <si>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</si>
  <si>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</si>
  <si>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</si>
  <si>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</si>
  <si>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</si>
  <si>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</si>
  <si>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</si>
  <si>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</si>
  <si>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</si>
  <si>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</si>
  <si>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</si>
  <si>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</si>
  <si>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</si>
  <si>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</si>
  <si>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</si>
  <si>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</si>
  <si>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</si>
  <si>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</si>
  <si>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</si>
  <si>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</si>
  <si>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</si>
  <si>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</si>
  <si>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</si>
  <si>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</si>
  <si>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</si>
  <si>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</si>
  <si>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</si>
  <si>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</si>
  <si>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</si>
  <si>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</si>
  <si>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</si>
  <si>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</si>
  <si>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</si>
  <si>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</si>
  <si>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</si>
  <si>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</si>
  <si>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</si>
  <si>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</si>
  <si>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</si>
  <si>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</si>
  <si>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</si>
  <si>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</si>
  <si>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</si>
  <si>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</si>
  <si>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</si>
  <si>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</si>
  <si>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</si>
  <si>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</si>
  <si>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</si>
  <si>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</si>
  <si>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</si>
  <si>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</si>
  <si>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</si>
  <si>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</si>
  <si>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</si>
  <si>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</si>
  <si>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</si>
  <si>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（平成24年10月31日現在）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</si>
</sst>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38" fontId="6" fillId="0" borderId="10" xfId="52" applyFont="1" applyBorder="1" applyAlignment="1">
      <alignment vertical="center"/>
    </xf>
    <xf numFmtId="0" fontId="5" fillId="0" borderId="0" xfId="0" applyFont="1" applyAlignment="1">
      <alignment vertical="center"/>
    </xf>
    <xf numFmtId="176" fontId="9" fillId="0" borderId="10" xfId="52" applyNumberFormat="1" applyFont="1" applyBorder="1" applyAlignment="1">
      <alignment vertical="center"/>
    </xf>
    <xf numFmtId="40" fontId="9" fillId="0" borderId="10" xfId="5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12.00390625" style="0" customWidth="1"/>
    <col min="27" max="27" width="10.140625" style="0" customWidth="1"/>
  </cols>
  <sheetData>
    <row r="1" spans="1:28" ht="30" customHeight="1">
      <c r="A1" s="1" t="s">
        <v>0</v>
      </c>
      <c r="D1" s="32">
        <f>SUM(X29:Z29)</f>
        <v>59800</v>
      </c>
      <c r="E1" s="32"/>
      <c r="AB1" s="17" t="str">
        <f>IF(D1=B29,"OK♪","miss")</f>
        <v>OK♪</v>
      </c>
    </row>
    <row r="2" spans="1:26" ht="18.75">
      <c r="A2" s="2" t="s">
        <v>1</v>
      </c>
      <c r="F2" t="s">
        <v>61</v>
      </c>
      <c r="P2" s="3"/>
      <c r="Q2" s="3"/>
      <c r="R2" s="3"/>
      <c r="S2" s="4"/>
      <c r="T2" s="4"/>
      <c r="U2" s="4"/>
      <c r="V2" s="4"/>
      <c r="W2" s="4"/>
      <c r="X2" s="3"/>
      <c r="Y2" s="3"/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29" t="s">
        <v>3</v>
      </c>
      <c r="Y3" s="30"/>
      <c r="Z3" s="31"/>
    </row>
    <row r="4" spans="1:26" ht="29.25" customHeight="1" thickBot="1">
      <c r="A4" s="24" t="s">
        <v>34</v>
      </c>
      <c r="B4" s="5" t="s">
        <v>35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6" t="s">
        <v>25</v>
      </c>
      <c r="Y4" s="19" t="s">
        <v>26</v>
      </c>
      <c r="Z4" s="6" t="s">
        <v>27</v>
      </c>
    </row>
    <row r="5" spans="1:28" ht="30" customHeight="1" thickBot="1">
      <c r="A5" s="26" t="s">
        <v>59</v>
      </c>
      <c r="B5" s="9">
        <f>SUM(C5:W5)</f>
        <v>6096</v>
      </c>
      <c r="C5" s="10">
        <v>474</v>
      </c>
      <c r="D5" s="10">
        <v>389</v>
      </c>
      <c r="E5" s="10">
        <v>393</v>
      </c>
      <c r="F5" s="10">
        <v>373</v>
      </c>
      <c r="G5" s="10">
        <v>324</v>
      </c>
      <c r="H5" s="10">
        <v>418</v>
      </c>
      <c r="I5" s="10">
        <v>481</v>
      </c>
      <c r="J5" s="10">
        <v>513</v>
      </c>
      <c r="K5" s="10">
        <v>512</v>
      </c>
      <c r="L5" s="10">
        <v>402</v>
      </c>
      <c r="M5" s="10">
        <v>365</v>
      </c>
      <c r="N5" s="10">
        <v>357</v>
      </c>
      <c r="O5" s="10">
        <v>388</v>
      </c>
      <c r="P5" s="10">
        <v>209</v>
      </c>
      <c r="Q5" s="10">
        <v>188</v>
      </c>
      <c r="R5" s="10">
        <v>158</v>
      </c>
      <c r="S5" s="10">
        <v>79</v>
      </c>
      <c r="T5" s="10">
        <v>39</v>
      </c>
      <c r="U5" s="10">
        <v>24</v>
      </c>
      <c r="V5" s="10">
        <v>8</v>
      </c>
      <c r="W5" s="10">
        <v>2</v>
      </c>
      <c r="X5" s="20">
        <f>SUM(C5:E5)</f>
        <v>1256</v>
      </c>
      <c r="Y5" s="20">
        <f>SUM(F5:O5)</f>
        <v>4133</v>
      </c>
      <c r="Z5" s="20">
        <f>SUM(P5:W5)</f>
        <v>707</v>
      </c>
      <c r="AA5" s="16">
        <f>SUM(X5:Z5)</f>
        <v>6096</v>
      </c>
      <c r="AB5" s="17" t="str">
        <f>IF(B5=AA5,"OK♪","miss")</f>
        <v>OK♪</v>
      </c>
    </row>
    <row r="6" spans="1:28" ht="30" customHeight="1" thickBot="1">
      <c r="A6" s="26" t="s">
        <v>36</v>
      </c>
      <c r="B6" s="9">
        <f>SUM(C6:W6)</f>
        <v>4910</v>
      </c>
      <c r="C6" s="10">
        <v>615</v>
      </c>
      <c r="D6" s="10">
        <v>416</v>
      </c>
      <c r="E6" s="10">
        <v>327</v>
      </c>
      <c r="F6" s="10">
        <v>198</v>
      </c>
      <c r="G6" s="10">
        <v>236</v>
      </c>
      <c r="H6" s="10">
        <v>432</v>
      </c>
      <c r="I6" s="10">
        <v>539</v>
      </c>
      <c r="J6" s="10">
        <v>611</v>
      </c>
      <c r="K6" s="10">
        <v>421</v>
      </c>
      <c r="L6" s="10">
        <v>254</v>
      </c>
      <c r="M6" s="10">
        <v>165</v>
      </c>
      <c r="N6" s="10">
        <v>155</v>
      </c>
      <c r="O6" s="10">
        <v>158</v>
      </c>
      <c r="P6" s="10">
        <v>126</v>
      </c>
      <c r="Q6" s="10">
        <v>109</v>
      </c>
      <c r="R6" s="10">
        <v>78</v>
      </c>
      <c r="S6" s="10">
        <v>40</v>
      </c>
      <c r="T6" s="10">
        <v>13</v>
      </c>
      <c r="U6" s="10">
        <v>11</v>
      </c>
      <c r="V6" s="10">
        <v>6</v>
      </c>
      <c r="W6" s="10">
        <v>0</v>
      </c>
      <c r="X6" s="20">
        <f aca="true" t="shared" si="0" ref="X6:X28">SUM(C6:E6)</f>
        <v>1358</v>
      </c>
      <c r="Y6" s="20">
        <f aca="true" t="shared" si="1" ref="Y6:Y28">SUM(F6:O6)</f>
        <v>3169</v>
      </c>
      <c r="Z6" s="20">
        <f aca="true" t="shared" si="2" ref="Z6:Z28">SUM(P6:W6)</f>
        <v>383</v>
      </c>
      <c r="AA6" s="16">
        <f aca="true" t="shared" si="3" ref="AA6:AA28">SUM(X6:Z6)</f>
        <v>4910</v>
      </c>
      <c r="AB6" s="17" t="str">
        <f aca="true" t="shared" si="4" ref="AB6:AB28">IF(B6=AA6,"OK♪","miss")</f>
        <v>OK♪</v>
      </c>
    </row>
    <row r="7" spans="1:28" ht="30" customHeight="1" thickBot="1">
      <c r="A7" s="26" t="s">
        <v>37</v>
      </c>
      <c r="B7" s="9">
        <f aca="true" t="shared" si="5" ref="B7:B27">SUM(C7:W7)</f>
        <v>3252</v>
      </c>
      <c r="C7" s="10">
        <v>183</v>
      </c>
      <c r="D7" s="10">
        <v>151</v>
      </c>
      <c r="E7" s="10">
        <v>191</v>
      </c>
      <c r="F7" s="10">
        <v>187</v>
      </c>
      <c r="G7" s="10">
        <v>185</v>
      </c>
      <c r="H7" s="10">
        <v>223</v>
      </c>
      <c r="I7" s="10">
        <v>213</v>
      </c>
      <c r="J7" s="10">
        <v>244</v>
      </c>
      <c r="K7" s="10">
        <v>223</v>
      </c>
      <c r="L7" s="10">
        <v>202</v>
      </c>
      <c r="M7" s="10">
        <v>193</v>
      </c>
      <c r="N7" s="10">
        <v>245</v>
      </c>
      <c r="O7" s="10">
        <v>266</v>
      </c>
      <c r="P7" s="10">
        <v>143</v>
      </c>
      <c r="Q7" s="10">
        <v>172</v>
      </c>
      <c r="R7" s="10">
        <v>109</v>
      </c>
      <c r="S7" s="10">
        <v>70</v>
      </c>
      <c r="T7" s="10">
        <v>31</v>
      </c>
      <c r="U7" s="10">
        <v>14</v>
      </c>
      <c r="V7" s="10">
        <v>4</v>
      </c>
      <c r="W7" s="10">
        <v>3</v>
      </c>
      <c r="X7" s="20">
        <f t="shared" si="0"/>
        <v>525</v>
      </c>
      <c r="Y7" s="20">
        <f t="shared" si="1"/>
        <v>2181</v>
      </c>
      <c r="Z7" s="20">
        <f t="shared" si="2"/>
        <v>546</v>
      </c>
      <c r="AA7" s="16">
        <f t="shared" si="3"/>
        <v>3252</v>
      </c>
      <c r="AB7" s="17" t="str">
        <f t="shared" si="4"/>
        <v>OK♪</v>
      </c>
    </row>
    <row r="8" spans="1:28" ht="30" customHeight="1" thickBot="1">
      <c r="A8" s="26" t="s">
        <v>38</v>
      </c>
      <c r="B8" s="9">
        <f t="shared" si="5"/>
        <v>1646</v>
      </c>
      <c r="C8" s="10">
        <v>148</v>
      </c>
      <c r="D8" s="10">
        <v>103</v>
      </c>
      <c r="E8" s="10">
        <v>97</v>
      </c>
      <c r="F8" s="10">
        <v>83</v>
      </c>
      <c r="G8" s="10">
        <v>93</v>
      </c>
      <c r="H8" s="10">
        <v>130</v>
      </c>
      <c r="I8" s="10">
        <v>127</v>
      </c>
      <c r="J8" s="10">
        <v>155</v>
      </c>
      <c r="K8" s="10">
        <v>147</v>
      </c>
      <c r="L8" s="10">
        <v>113</v>
      </c>
      <c r="M8" s="10">
        <v>112</v>
      </c>
      <c r="N8" s="10">
        <v>103</v>
      </c>
      <c r="O8" s="10">
        <v>76</v>
      </c>
      <c r="P8" s="10">
        <v>32</v>
      </c>
      <c r="Q8" s="10">
        <v>47</v>
      </c>
      <c r="R8" s="10">
        <v>36</v>
      </c>
      <c r="S8" s="10">
        <v>23</v>
      </c>
      <c r="T8" s="10">
        <v>12</v>
      </c>
      <c r="U8" s="10">
        <v>6</v>
      </c>
      <c r="V8" s="10">
        <v>2</v>
      </c>
      <c r="W8" s="10">
        <v>1</v>
      </c>
      <c r="X8" s="20">
        <f t="shared" si="0"/>
        <v>348</v>
      </c>
      <c r="Y8" s="20">
        <f t="shared" si="1"/>
        <v>1139</v>
      </c>
      <c r="Z8" s="20">
        <f t="shared" si="2"/>
        <v>159</v>
      </c>
      <c r="AA8" s="16">
        <f t="shared" si="3"/>
        <v>1646</v>
      </c>
      <c r="AB8" s="17" t="str">
        <f t="shared" si="4"/>
        <v>OK♪</v>
      </c>
    </row>
    <row r="9" spans="1:28" ht="30" customHeight="1" thickBot="1">
      <c r="A9" s="26" t="s">
        <v>39</v>
      </c>
      <c r="B9" s="9">
        <f t="shared" si="5"/>
        <v>272</v>
      </c>
      <c r="C9" s="10">
        <v>12</v>
      </c>
      <c r="D9" s="10">
        <v>7</v>
      </c>
      <c r="E9" s="10">
        <v>11</v>
      </c>
      <c r="F9" s="10">
        <v>15</v>
      </c>
      <c r="G9" s="10">
        <v>17</v>
      </c>
      <c r="H9" s="10">
        <v>21</v>
      </c>
      <c r="I9" s="10">
        <v>21</v>
      </c>
      <c r="J9" s="10">
        <v>11</v>
      </c>
      <c r="K9" s="10">
        <v>16</v>
      </c>
      <c r="L9" s="10">
        <v>29</v>
      </c>
      <c r="M9" s="10">
        <v>17</v>
      </c>
      <c r="N9" s="10">
        <v>16</v>
      </c>
      <c r="O9" s="10">
        <v>19</v>
      </c>
      <c r="P9" s="10">
        <v>16</v>
      </c>
      <c r="Q9" s="10">
        <v>14</v>
      </c>
      <c r="R9" s="10">
        <v>15</v>
      </c>
      <c r="S9" s="10">
        <v>8</v>
      </c>
      <c r="T9" s="10">
        <v>4</v>
      </c>
      <c r="U9" s="10">
        <v>3</v>
      </c>
      <c r="V9" s="10">
        <v>0</v>
      </c>
      <c r="W9" s="10">
        <v>0</v>
      </c>
      <c r="X9" s="20">
        <f t="shared" si="0"/>
        <v>30</v>
      </c>
      <c r="Y9" s="20">
        <f t="shared" si="1"/>
        <v>182</v>
      </c>
      <c r="Z9" s="20">
        <f t="shared" si="2"/>
        <v>60</v>
      </c>
      <c r="AA9" s="16">
        <f t="shared" si="3"/>
        <v>272</v>
      </c>
      <c r="AB9" s="17" t="str">
        <f t="shared" si="4"/>
        <v>OK♪</v>
      </c>
    </row>
    <row r="10" spans="1:28" ht="30" customHeight="1" thickBot="1">
      <c r="A10" s="26" t="s">
        <v>40</v>
      </c>
      <c r="B10" s="9">
        <f t="shared" si="5"/>
        <v>265</v>
      </c>
      <c r="C10" s="10">
        <v>12</v>
      </c>
      <c r="D10" s="10">
        <v>12</v>
      </c>
      <c r="E10" s="10">
        <v>12</v>
      </c>
      <c r="F10" s="10">
        <v>15</v>
      </c>
      <c r="G10" s="10">
        <v>12</v>
      </c>
      <c r="H10" s="10">
        <v>14</v>
      </c>
      <c r="I10" s="10">
        <v>12</v>
      </c>
      <c r="J10" s="10">
        <v>19</v>
      </c>
      <c r="K10" s="10">
        <v>26</v>
      </c>
      <c r="L10" s="10">
        <v>19</v>
      </c>
      <c r="M10" s="10">
        <v>18</v>
      </c>
      <c r="N10" s="10">
        <v>20</v>
      </c>
      <c r="O10" s="10">
        <v>24</v>
      </c>
      <c r="P10" s="10">
        <v>11</v>
      </c>
      <c r="Q10" s="10">
        <v>12</v>
      </c>
      <c r="R10" s="10">
        <v>12</v>
      </c>
      <c r="S10" s="10">
        <v>7</v>
      </c>
      <c r="T10" s="10">
        <v>4</v>
      </c>
      <c r="U10" s="10">
        <v>2</v>
      </c>
      <c r="V10" s="10">
        <v>1</v>
      </c>
      <c r="W10" s="10">
        <v>1</v>
      </c>
      <c r="X10" s="20">
        <f t="shared" si="0"/>
        <v>36</v>
      </c>
      <c r="Y10" s="20">
        <f t="shared" si="1"/>
        <v>179</v>
      </c>
      <c r="Z10" s="20">
        <f t="shared" si="2"/>
        <v>50</v>
      </c>
      <c r="AA10" s="16">
        <f t="shared" si="3"/>
        <v>265</v>
      </c>
      <c r="AB10" s="17" t="str">
        <f t="shared" si="4"/>
        <v>OK♪</v>
      </c>
    </row>
    <row r="11" spans="1:28" ht="30" customHeight="1" thickBot="1">
      <c r="A11" s="26" t="s">
        <v>41</v>
      </c>
      <c r="B11" s="9">
        <f t="shared" si="5"/>
        <v>1835</v>
      </c>
      <c r="C11" s="10">
        <v>86</v>
      </c>
      <c r="D11" s="10">
        <v>85</v>
      </c>
      <c r="E11" s="10">
        <v>95</v>
      </c>
      <c r="F11" s="10">
        <v>104</v>
      </c>
      <c r="G11" s="10">
        <v>122</v>
      </c>
      <c r="H11" s="10">
        <v>106</v>
      </c>
      <c r="I11" s="10">
        <v>92</v>
      </c>
      <c r="J11" s="10">
        <v>121</v>
      </c>
      <c r="K11" s="10">
        <v>131</v>
      </c>
      <c r="L11" s="10">
        <v>122</v>
      </c>
      <c r="M11" s="10">
        <v>151</v>
      </c>
      <c r="N11" s="10">
        <v>142</v>
      </c>
      <c r="O11" s="10">
        <v>137</v>
      </c>
      <c r="P11" s="10">
        <v>74</v>
      </c>
      <c r="Q11" s="10">
        <v>79</v>
      </c>
      <c r="R11" s="10">
        <v>99</v>
      </c>
      <c r="S11" s="10">
        <v>51</v>
      </c>
      <c r="T11" s="10">
        <v>20</v>
      </c>
      <c r="U11" s="10">
        <v>13</v>
      </c>
      <c r="V11" s="10">
        <v>5</v>
      </c>
      <c r="W11" s="10">
        <v>0</v>
      </c>
      <c r="X11" s="20">
        <f t="shared" si="0"/>
        <v>266</v>
      </c>
      <c r="Y11" s="20">
        <f t="shared" si="1"/>
        <v>1228</v>
      </c>
      <c r="Z11" s="20">
        <f t="shared" si="2"/>
        <v>341</v>
      </c>
      <c r="AA11" s="16">
        <f t="shared" si="3"/>
        <v>1835</v>
      </c>
      <c r="AB11" s="17" t="str">
        <f t="shared" si="4"/>
        <v>OK♪</v>
      </c>
    </row>
    <row r="12" spans="1:28" ht="30" customHeight="1" thickBot="1">
      <c r="A12" s="26" t="s">
        <v>42</v>
      </c>
      <c r="B12" s="9">
        <f t="shared" si="5"/>
        <v>995</v>
      </c>
      <c r="C12" s="10">
        <v>62</v>
      </c>
      <c r="D12" s="10">
        <v>47</v>
      </c>
      <c r="E12" s="10">
        <v>54</v>
      </c>
      <c r="F12" s="10">
        <v>60</v>
      </c>
      <c r="G12" s="10">
        <v>54</v>
      </c>
      <c r="H12" s="10">
        <v>77</v>
      </c>
      <c r="I12" s="10">
        <v>60</v>
      </c>
      <c r="J12" s="10">
        <v>81</v>
      </c>
      <c r="K12" s="10">
        <v>73</v>
      </c>
      <c r="L12" s="10">
        <v>58</v>
      </c>
      <c r="M12" s="10">
        <v>58</v>
      </c>
      <c r="N12" s="10">
        <v>71</v>
      </c>
      <c r="O12" s="10">
        <v>64</v>
      </c>
      <c r="P12" s="10">
        <v>37</v>
      </c>
      <c r="Q12" s="10">
        <v>53</v>
      </c>
      <c r="R12" s="10">
        <v>45</v>
      </c>
      <c r="S12" s="10">
        <v>19</v>
      </c>
      <c r="T12" s="10">
        <v>8</v>
      </c>
      <c r="U12" s="10">
        <v>10</v>
      </c>
      <c r="V12" s="10">
        <v>3</v>
      </c>
      <c r="W12" s="10">
        <v>1</v>
      </c>
      <c r="X12" s="20">
        <f t="shared" si="0"/>
        <v>163</v>
      </c>
      <c r="Y12" s="20">
        <f t="shared" si="1"/>
        <v>656</v>
      </c>
      <c r="Z12" s="20">
        <f t="shared" si="2"/>
        <v>176</v>
      </c>
      <c r="AA12" s="16">
        <f t="shared" si="3"/>
        <v>995</v>
      </c>
      <c r="AB12" s="17" t="str">
        <f t="shared" si="4"/>
        <v>OK♪</v>
      </c>
    </row>
    <row r="13" spans="1:28" ht="30" customHeight="1" thickBot="1">
      <c r="A13" s="26" t="s">
        <v>43</v>
      </c>
      <c r="B13" s="9">
        <f t="shared" si="5"/>
        <v>1067</v>
      </c>
      <c r="C13" s="10">
        <v>94</v>
      </c>
      <c r="D13" s="10">
        <v>72</v>
      </c>
      <c r="E13" s="10">
        <v>68</v>
      </c>
      <c r="F13" s="10">
        <v>51</v>
      </c>
      <c r="G13" s="10">
        <v>51</v>
      </c>
      <c r="H13" s="10">
        <v>62</v>
      </c>
      <c r="I13" s="10">
        <v>96</v>
      </c>
      <c r="J13" s="10">
        <v>76</v>
      </c>
      <c r="K13" s="10">
        <v>72</v>
      </c>
      <c r="L13" s="10">
        <v>45</v>
      </c>
      <c r="M13" s="10">
        <v>62</v>
      </c>
      <c r="N13" s="10">
        <v>74</v>
      </c>
      <c r="O13" s="10">
        <v>82</v>
      </c>
      <c r="P13" s="10">
        <v>44</v>
      </c>
      <c r="Q13" s="10">
        <v>35</v>
      </c>
      <c r="R13" s="10">
        <v>35</v>
      </c>
      <c r="S13" s="10">
        <v>23</v>
      </c>
      <c r="T13" s="10">
        <v>12</v>
      </c>
      <c r="U13" s="10">
        <v>9</v>
      </c>
      <c r="V13" s="10">
        <v>3</v>
      </c>
      <c r="W13" s="10">
        <v>1</v>
      </c>
      <c r="X13" s="20">
        <f t="shared" si="0"/>
        <v>234</v>
      </c>
      <c r="Y13" s="20">
        <f t="shared" si="1"/>
        <v>671</v>
      </c>
      <c r="Z13" s="20">
        <f t="shared" si="2"/>
        <v>162</v>
      </c>
      <c r="AA13" s="16">
        <f t="shared" si="3"/>
        <v>1067</v>
      </c>
      <c r="AB13" s="17" t="str">
        <f t="shared" si="4"/>
        <v>OK♪</v>
      </c>
    </row>
    <row r="14" spans="1:28" ht="30" customHeight="1" thickBot="1">
      <c r="A14" s="26" t="s">
        <v>44</v>
      </c>
      <c r="B14" s="9">
        <f t="shared" si="5"/>
        <v>1396</v>
      </c>
      <c r="C14" s="10">
        <v>94</v>
      </c>
      <c r="D14" s="10">
        <v>92</v>
      </c>
      <c r="E14" s="10">
        <v>97</v>
      </c>
      <c r="F14" s="10">
        <v>87</v>
      </c>
      <c r="G14" s="10">
        <v>80</v>
      </c>
      <c r="H14" s="10">
        <v>104</v>
      </c>
      <c r="I14" s="10">
        <v>115</v>
      </c>
      <c r="J14" s="10">
        <v>111</v>
      </c>
      <c r="K14" s="10">
        <v>68</v>
      </c>
      <c r="L14" s="10">
        <v>71</v>
      </c>
      <c r="M14" s="10">
        <v>101</v>
      </c>
      <c r="N14" s="10">
        <v>102</v>
      </c>
      <c r="O14" s="10">
        <v>111</v>
      </c>
      <c r="P14" s="10">
        <v>57</v>
      </c>
      <c r="Q14" s="10">
        <v>34</v>
      </c>
      <c r="R14" s="10">
        <v>35</v>
      </c>
      <c r="S14" s="10">
        <v>22</v>
      </c>
      <c r="T14" s="10">
        <v>10</v>
      </c>
      <c r="U14" s="10">
        <v>4</v>
      </c>
      <c r="V14" s="10">
        <v>1</v>
      </c>
      <c r="W14" s="10">
        <v>0</v>
      </c>
      <c r="X14" s="20">
        <f t="shared" si="0"/>
        <v>283</v>
      </c>
      <c r="Y14" s="20">
        <f t="shared" si="1"/>
        <v>950</v>
      </c>
      <c r="Z14" s="20">
        <f t="shared" si="2"/>
        <v>163</v>
      </c>
      <c r="AA14" s="16">
        <f t="shared" si="3"/>
        <v>1396</v>
      </c>
      <c r="AB14" s="17" t="str">
        <f t="shared" si="4"/>
        <v>OK♪</v>
      </c>
    </row>
    <row r="15" spans="1:28" ht="30" customHeight="1" thickBot="1">
      <c r="A15" s="26" t="s">
        <v>45</v>
      </c>
      <c r="B15" s="9">
        <f t="shared" si="5"/>
        <v>4808</v>
      </c>
      <c r="C15" s="10">
        <v>347</v>
      </c>
      <c r="D15" s="10">
        <v>343</v>
      </c>
      <c r="E15" s="10">
        <v>343</v>
      </c>
      <c r="F15" s="10">
        <v>241</v>
      </c>
      <c r="G15" s="10">
        <v>254</v>
      </c>
      <c r="H15" s="10">
        <v>331</v>
      </c>
      <c r="I15" s="10">
        <v>317</v>
      </c>
      <c r="J15" s="10">
        <v>429</v>
      </c>
      <c r="K15" s="10">
        <v>352</v>
      </c>
      <c r="L15" s="10">
        <v>274</v>
      </c>
      <c r="M15" s="10">
        <v>247</v>
      </c>
      <c r="N15" s="10">
        <v>292</v>
      </c>
      <c r="O15" s="10">
        <v>340</v>
      </c>
      <c r="P15" s="10">
        <v>200</v>
      </c>
      <c r="Q15" s="10">
        <v>208</v>
      </c>
      <c r="R15" s="10">
        <v>141</v>
      </c>
      <c r="S15" s="10">
        <v>87</v>
      </c>
      <c r="T15" s="10">
        <v>33</v>
      </c>
      <c r="U15" s="10">
        <v>19</v>
      </c>
      <c r="V15" s="10">
        <v>7</v>
      </c>
      <c r="W15" s="10">
        <v>3</v>
      </c>
      <c r="X15" s="20">
        <f t="shared" si="0"/>
        <v>1033</v>
      </c>
      <c r="Y15" s="20">
        <f t="shared" si="1"/>
        <v>3077</v>
      </c>
      <c r="Z15" s="20">
        <f t="shared" si="2"/>
        <v>698</v>
      </c>
      <c r="AA15" s="16">
        <f t="shared" si="3"/>
        <v>4808</v>
      </c>
      <c r="AB15" s="17" t="str">
        <f t="shared" si="4"/>
        <v>OK♪</v>
      </c>
    </row>
    <row r="16" spans="1:28" ht="30" customHeight="1" thickBot="1">
      <c r="A16" s="26" t="s">
        <v>46</v>
      </c>
      <c r="B16" s="9">
        <f t="shared" si="5"/>
        <v>729</v>
      </c>
      <c r="C16" s="10">
        <v>34</v>
      </c>
      <c r="D16" s="10">
        <v>33</v>
      </c>
      <c r="E16" s="10">
        <v>40</v>
      </c>
      <c r="F16" s="10">
        <v>36</v>
      </c>
      <c r="G16" s="10">
        <v>37</v>
      </c>
      <c r="H16" s="10">
        <v>40</v>
      </c>
      <c r="I16" s="10">
        <v>32</v>
      </c>
      <c r="J16" s="10">
        <v>32</v>
      </c>
      <c r="K16" s="10">
        <v>33</v>
      </c>
      <c r="L16" s="10">
        <v>53</v>
      </c>
      <c r="M16" s="10">
        <v>41</v>
      </c>
      <c r="N16" s="10">
        <v>53</v>
      </c>
      <c r="O16" s="10">
        <v>47</v>
      </c>
      <c r="P16" s="10">
        <v>23</v>
      </c>
      <c r="Q16" s="10">
        <v>37</v>
      </c>
      <c r="R16" s="10">
        <v>48</v>
      </c>
      <c r="S16" s="10">
        <v>36</v>
      </c>
      <c r="T16" s="10">
        <v>29</v>
      </c>
      <c r="U16" s="10">
        <v>18</v>
      </c>
      <c r="V16" s="10">
        <v>16</v>
      </c>
      <c r="W16" s="10">
        <v>11</v>
      </c>
      <c r="X16" s="20">
        <f t="shared" si="0"/>
        <v>107</v>
      </c>
      <c r="Y16" s="20">
        <f t="shared" si="1"/>
        <v>404</v>
      </c>
      <c r="Z16" s="20">
        <f t="shared" si="2"/>
        <v>218</v>
      </c>
      <c r="AA16" s="16">
        <f t="shared" si="3"/>
        <v>729</v>
      </c>
      <c r="AB16" s="17" t="str">
        <f t="shared" si="4"/>
        <v>OK♪</v>
      </c>
    </row>
    <row r="17" spans="1:28" ht="30" customHeight="1" thickBot="1">
      <c r="A17" s="26" t="s">
        <v>47</v>
      </c>
      <c r="B17" s="9">
        <f t="shared" si="5"/>
        <v>2575</v>
      </c>
      <c r="C17" s="10">
        <v>164</v>
      </c>
      <c r="D17" s="10">
        <v>168</v>
      </c>
      <c r="E17" s="10">
        <v>156</v>
      </c>
      <c r="F17" s="10">
        <v>176</v>
      </c>
      <c r="G17" s="10">
        <v>143</v>
      </c>
      <c r="H17" s="10">
        <v>151</v>
      </c>
      <c r="I17" s="10">
        <v>196</v>
      </c>
      <c r="J17" s="10">
        <v>197</v>
      </c>
      <c r="K17" s="10">
        <v>192</v>
      </c>
      <c r="L17" s="10">
        <v>159</v>
      </c>
      <c r="M17" s="10">
        <v>168</v>
      </c>
      <c r="N17" s="10">
        <v>169</v>
      </c>
      <c r="O17" s="10">
        <v>152</v>
      </c>
      <c r="P17" s="10">
        <v>100</v>
      </c>
      <c r="Q17" s="10">
        <v>89</v>
      </c>
      <c r="R17" s="10">
        <v>86</v>
      </c>
      <c r="S17" s="10">
        <v>61</v>
      </c>
      <c r="T17" s="10">
        <v>23</v>
      </c>
      <c r="U17" s="10">
        <v>20</v>
      </c>
      <c r="V17" s="10">
        <v>5</v>
      </c>
      <c r="W17" s="10">
        <v>0</v>
      </c>
      <c r="X17" s="20">
        <f t="shared" si="0"/>
        <v>488</v>
      </c>
      <c r="Y17" s="20">
        <f t="shared" si="1"/>
        <v>1703</v>
      </c>
      <c r="Z17" s="20">
        <f t="shared" si="2"/>
        <v>384</v>
      </c>
      <c r="AA17" s="16">
        <f t="shared" si="3"/>
        <v>2575</v>
      </c>
      <c r="AB17" s="17" t="str">
        <f t="shared" si="4"/>
        <v>OK♪</v>
      </c>
    </row>
    <row r="18" spans="1:28" ht="30" customHeight="1" thickBot="1">
      <c r="A18" s="26" t="s">
        <v>48</v>
      </c>
      <c r="B18" s="9">
        <f t="shared" si="5"/>
        <v>1170</v>
      </c>
      <c r="C18" s="10">
        <v>45</v>
      </c>
      <c r="D18" s="10">
        <v>47</v>
      </c>
      <c r="E18" s="10">
        <v>88</v>
      </c>
      <c r="F18" s="10">
        <v>79</v>
      </c>
      <c r="G18" s="10">
        <v>85</v>
      </c>
      <c r="H18" s="10">
        <v>48</v>
      </c>
      <c r="I18" s="10">
        <v>53</v>
      </c>
      <c r="J18" s="10">
        <v>76</v>
      </c>
      <c r="K18" s="10">
        <v>88</v>
      </c>
      <c r="L18" s="10">
        <v>90</v>
      </c>
      <c r="M18" s="10">
        <v>85</v>
      </c>
      <c r="N18" s="10">
        <v>83</v>
      </c>
      <c r="O18" s="10">
        <v>75</v>
      </c>
      <c r="P18" s="10">
        <v>51</v>
      </c>
      <c r="Q18" s="10">
        <v>61</v>
      </c>
      <c r="R18" s="10">
        <v>58</v>
      </c>
      <c r="S18" s="10">
        <v>32</v>
      </c>
      <c r="T18" s="10">
        <v>17</v>
      </c>
      <c r="U18" s="10">
        <v>4</v>
      </c>
      <c r="V18" s="10">
        <v>5</v>
      </c>
      <c r="W18" s="10">
        <v>0</v>
      </c>
      <c r="X18" s="20">
        <f t="shared" si="0"/>
        <v>180</v>
      </c>
      <c r="Y18" s="20">
        <f t="shared" si="1"/>
        <v>762</v>
      </c>
      <c r="Z18" s="20">
        <f t="shared" si="2"/>
        <v>228</v>
      </c>
      <c r="AA18" s="16">
        <f t="shared" si="3"/>
        <v>1170</v>
      </c>
      <c r="AB18" s="17" t="str">
        <f t="shared" si="4"/>
        <v>OK♪</v>
      </c>
    </row>
    <row r="19" spans="1:28" s="11" customFormat="1" ht="30" customHeight="1" thickBot="1">
      <c r="A19" s="26" t="s">
        <v>49</v>
      </c>
      <c r="B19" s="9">
        <f t="shared" si="5"/>
        <v>3128</v>
      </c>
      <c r="C19" s="10">
        <v>148</v>
      </c>
      <c r="D19" s="10">
        <v>182</v>
      </c>
      <c r="E19" s="10">
        <v>190</v>
      </c>
      <c r="F19" s="10">
        <v>215</v>
      </c>
      <c r="G19" s="10">
        <v>192</v>
      </c>
      <c r="H19" s="10">
        <v>230</v>
      </c>
      <c r="I19" s="10">
        <v>185</v>
      </c>
      <c r="J19" s="10">
        <v>206</v>
      </c>
      <c r="K19" s="10">
        <v>218</v>
      </c>
      <c r="L19" s="10">
        <v>178</v>
      </c>
      <c r="M19" s="10">
        <v>191</v>
      </c>
      <c r="N19" s="10">
        <v>212</v>
      </c>
      <c r="O19" s="9">
        <v>250</v>
      </c>
      <c r="P19" s="10">
        <v>182</v>
      </c>
      <c r="Q19" s="10">
        <v>158</v>
      </c>
      <c r="R19" s="10">
        <v>98</v>
      </c>
      <c r="S19" s="10">
        <v>50</v>
      </c>
      <c r="T19" s="10">
        <v>24</v>
      </c>
      <c r="U19" s="10">
        <v>16</v>
      </c>
      <c r="V19" s="10">
        <v>3</v>
      </c>
      <c r="W19" s="10">
        <v>0</v>
      </c>
      <c r="X19" s="20">
        <f t="shared" si="0"/>
        <v>520</v>
      </c>
      <c r="Y19" s="20">
        <f t="shared" si="1"/>
        <v>2077</v>
      </c>
      <c r="Z19" s="20">
        <f t="shared" si="2"/>
        <v>531</v>
      </c>
      <c r="AA19" s="16">
        <f t="shared" si="3"/>
        <v>3128</v>
      </c>
      <c r="AB19" s="17" t="str">
        <f t="shared" si="4"/>
        <v>OK♪</v>
      </c>
    </row>
    <row r="20" spans="1:28" ht="30" customHeight="1" thickBot="1">
      <c r="A20" s="26" t="s">
        <v>50</v>
      </c>
      <c r="B20" s="9">
        <f t="shared" si="5"/>
        <v>2950</v>
      </c>
      <c r="C20" s="10">
        <v>222</v>
      </c>
      <c r="D20" s="10">
        <v>218</v>
      </c>
      <c r="E20" s="10">
        <v>216</v>
      </c>
      <c r="F20" s="10">
        <v>194</v>
      </c>
      <c r="G20" s="10">
        <v>164</v>
      </c>
      <c r="H20" s="10">
        <v>191</v>
      </c>
      <c r="I20" s="10">
        <v>200</v>
      </c>
      <c r="J20" s="10">
        <v>233</v>
      </c>
      <c r="K20" s="10">
        <v>204</v>
      </c>
      <c r="L20" s="10">
        <v>158</v>
      </c>
      <c r="M20" s="10">
        <v>172</v>
      </c>
      <c r="N20" s="10">
        <v>198</v>
      </c>
      <c r="O20" s="10">
        <v>204</v>
      </c>
      <c r="P20" s="10">
        <v>123</v>
      </c>
      <c r="Q20" s="10">
        <v>129</v>
      </c>
      <c r="R20" s="10">
        <v>62</v>
      </c>
      <c r="S20" s="10">
        <v>29</v>
      </c>
      <c r="T20" s="10">
        <v>17</v>
      </c>
      <c r="U20" s="10">
        <v>11</v>
      </c>
      <c r="V20" s="10">
        <v>3</v>
      </c>
      <c r="W20" s="10">
        <v>2</v>
      </c>
      <c r="X20" s="20">
        <f t="shared" si="0"/>
        <v>656</v>
      </c>
      <c r="Y20" s="20">
        <f t="shared" si="1"/>
        <v>1918</v>
      </c>
      <c r="Z20" s="20">
        <f t="shared" si="2"/>
        <v>376</v>
      </c>
      <c r="AA20" s="16">
        <f t="shared" si="3"/>
        <v>2950</v>
      </c>
      <c r="AB20" s="17" t="str">
        <f t="shared" si="4"/>
        <v>OK♪</v>
      </c>
    </row>
    <row r="21" spans="1:28" ht="30" customHeight="1" thickBot="1">
      <c r="A21" s="26" t="s">
        <v>51</v>
      </c>
      <c r="B21" s="9">
        <f t="shared" si="5"/>
        <v>4565</v>
      </c>
      <c r="C21" s="10">
        <v>353</v>
      </c>
      <c r="D21" s="10">
        <v>315</v>
      </c>
      <c r="E21" s="10">
        <v>304</v>
      </c>
      <c r="F21" s="10">
        <v>260</v>
      </c>
      <c r="G21" s="10">
        <v>249</v>
      </c>
      <c r="H21" s="10">
        <v>297</v>
      </c>
      <c r="I21" s="10">
        <v>378</v>
      </c>
      <c r="J21" s="10">
        <v>383</v>
      </c>
      <c r="K21" s="10">
        <v>323</v>
      </c>
      <c r="L21" s="10">
        <v>272</v>
      </c>
      <c r="M21" s="10">
        <v>234</v>
      </c>
      <c r="N21" s="10">
        <v>261</v>
      </c>
      <c r="O21" s="10">
        <v>307</v>
      </c>
      <c r="P21" s="10">
        <v>183</v>
      </c>
      <c r="Q21" s="10">
        <v>180</v>
      </c>
      <c r="R21" s="10">
        <v>135</v>
      </c>
      <c r="S21" s="10">
        <v>83</v>
      </c>
      <c r="T21" s="10">
        <v>28</v>
      </c>
      <c r="U21" s="10">
        <v>12</v>
      </c>
      <c r="V21" s="10">
        <v>5</v>
      </c>
      <c r="W21" s="10">
        <v>3</v>
      </c>
      <c r="X21" s="20">
        <f t="shared" si="0"/>
        <v>972</v>
      </c>
      <c r="Y21" s="20">
        <f t="shared" si="1"/>
        <v>2964</v>
      </c>
      <c r="Z21" s="20">
        <f t="shared" si="2"/>
        <v>629</v>
      </c>
      <c r="AA21" s="16">
        <f t="shared" si="3"/>
        <v>4565</v>
      </c>
      <c r="AB21" s="17" t="str">
        <f t="shared" si="4"/>
        <v>OK♪</v>
      </c>
    </row>
    <row r="22" spans="1:28" ht="30" customHeight="1" thickBot="1">
      <c r="A22" s="26" t="s">
        <v>52</v>
      </c>
      <c r="B22" s="9">
        <f t="shared" si="5"/>
        <v>1232</v>
      </c>
      <c r="C22" s="10">
        <v>50</v>
      </c>
      <c r="D22" s="10">
        <v>71</v>
      </c>
      <c r="E22" s="10">
        <v>62</v>
      </c>
      <c r="F22" s="10">
        <v>80</v>
      </c>
      <c r="G22" s="10">
        <v>82</v>
      </c>
      <c r="H22" s="10">
        <v>58</v>
      </c>
      <c r="I22" s="10">
        <v>66</v>
      </c>
      <c r="J22" s="10">
        <v>75</v>
      </c>
      <c r="K22" s="10">
        <v>72</v>
      </c>
      <c r="L22" s="10">
        <v>90</v>
      </c>
      <c r="M22" s="10">
        <v>82</v>
      </c>
      <c r="N22" s="10">
        <v>97</v>
      </c>
      <c r="O22" s="10">
        <v>112</v>
      </c>
      <c r="P22" s="10">
        <v>72</v>
      </c>
      <c r="Q22" s="10">
        <v>57</v>
      </c>
      <c r="R22" s="10">
        <v>41</v>
      </c>
      <c r="S22" s="10">
        <v>37</v>
      </c>
      <c r="T22" s="10">
        <v>18</v>
      </c>
      <c r="U22" s="10">
        <v>8</v>
      </c>
      <c r="V22" s="10">
        <v>2</v>
      </c>
      <c r="W22" s="10">
        <v>0</v>
      </c>
      <c r="X22" s="20">
        <f t="shared" si="0"/>
        <v>183</v>
      </c>
      <c r="Y22" s="20">
        <f t="shared" si="1"/>
        <v>814</v>
      </c>
      <c r="Z22" s="20">
        <f t="shared" si="2"/>
        <v>235</v>
      </c>
      <c r="AA22" s="16">
        <f t="shared" si="3"/>
        <v>1232</v>
      </c>
      <c r="AB22" s="17" t="str">
        <f t="shared" si="4"/>
        <v>OK♪</v>
      </c>
    </row>
    <row r="23" spans="1:28" ht="30" customHeight="1" thickBot="1">
      <c r="A23" s="26" t="s">
        <v>53</v>
      </c>
      <c r="B23" s="9">
        <f>SUM(C23:W23)</f>
        <v>1076</v>
      </c>
      <c r="C23" s="10">
        <v>48</v>
      </c>
      <c r="D23" s="10">
        <v>39</v>
      </c>
      <c r="E23" s="10">
        <v>52</v>
      </c>
      <c r="F23" s="10">
        <v>41</v>
      </c>
      <c r="G23" s="10">
        <v>57</v>
      </c>
      <c r="H23" s="10">
        <v>73</v>
      </c>
      <c r="I23" s="10">
        <v>72</v>
      </c>
      <c r="J23" s="10">
        <v>62</v>
      </c>
      <c r="K23" s="10">
        <v>61</v>
      </c>
      <c r="L23" s="10">
        <v>51</v>
      </c>
      <c r="M23" s="10">
        <v>61</v>
      </c>
      <c r="N23" s="10">
        <v>84</v>
      </c>
      <c r="O23" s="10">
        <v>94</v>
      </c>
      <c r="P23" s="10">
        <v>56</v>
      </c>
      <c r="Q23" s="10">
        <v>54</v>
      </c>
      <c r="R23" s="10">
        <v>44</v>
      </c>
      <c r="S23" s="10">
        <v>41</v>
      </c>
      <c r="T23" s="10">
        <v>40</v>
      </c>
      <c r="U23" s="10">
        <v>24</v>
      </c>
      <c r="V23" s="10">
        <v>17</v>
      </c>
      <c r="W23" s="10">
        <v>5</v>
      </c>
      <c r="X23" s="20">
        <f t="shared" si="0"/>
        <v>139</v>
      </c>
      <c r="Y23" s="20">
        <f t="shared" si="1"/>
        <v>656</v>
      </c>
      <c r="Z23" s="20">
        <f t="shared" si="2"/>
        <v>281</v>
      </c>
      <c r="AA23" s="16">
        <f t="shared" si="3"/>
        <v>1076</v>
      </c>
      <c r="AB23" s="17" t="str">
        <f t="shared" si="4"/>
        <v>OK♪</v>
      </c>
    </row>
    <row r="24" spans="1:28" ht="30" customHeight="1" thickBot="1">
      <c r="A24" s="26" t="s">
        <v>54</v>
      </c>
      <c r="B24" s="9">
        <f t="shared" si="5"/>
        <v>1147</v>
      </c>
      <c r="C24" s="10">
        <v>97</v>
      </c>
      <c r="D24" s="10">
        <v>62</v>
      </c>
      <c r="E24" s="10">
        <v>41</v>
      </c>
      <c r="F24" s="10">
        <v>50</v>
      </c>
      <c r="G24" s="10">
        <v>69</v>
      </c>
      <c r="H24" s="10">
        <v>78</v>
      </c>
      <c r="I24" s="10">
        <v>96</v>
      </c>
      <c r="J24" s="10">
        <v>85</v>
      </c>
      <c r="K24" s="10">
        <v>76</v>
      </c>
      <c r="L24" s="10">
        <v>60</v>
      </c>
      <c r="M24" s="10">
        <v>70</v>
      </c>
      <c r="N24" s="10">
        <v>80</v>
      </c>
      <c r="O24" s="10">
        <v>95</v>
      </c>
      <c r="P24" s="10">
        <v>56</v>
      </c>
      <c r="Q24" s="10">
        <v>45</v>
      </c>
      <c r="R24" s="10">
        <v>36</v>
      </c>
      <c r="S24" s="10">
        <v>25</v>
      </c>
      <c r="T24" s="10">
        <v>16</v>
      </c>
      <c r="U24" s="10">
        <v>9</v>
      </c>
      <c r="V24" s="10">
        <v>1</v>
      </c>
      <c r="W24" s="10">
        <v>0</v>
      </c>
      <c r="X24" s="20">
        <f t="shared" si="0"/>
        <v>200</v>
      </c>
      <c r="Y24" s="20">
        <f t="shared" si="1"/>
        <v>759</v>
      </c>
      <c r="Z24" s="20">
        <f t="shared" si="2"/>
        <v>188</v>
      </c>
      <c r="AA24" s="16">
        <f t="shared" si="3"/>
        <v>1147</v>
      </c>
      <c r="AB24" s="17" t="str">
        <f t="shared" si="4"/>
        <v>OK♪</v>
      </c>
    </row>
    <row r="25" spans="1:28" ht="30" customHeight="1" thickBot="1">
      <c r="A25" s="26" t="s">
        <v>55</v>
      </c>
      <c r="B25" s="9">
        <f>SUM(C25:W25)</f>
        <v>3161</v>
      </c>
      <c r="C25" s="10">
        <v>169</v>
      </c>
      <c r="D25" s="10">
        <v>170</v>
      </c>
      <c r="E25" s="10">
        <v>184</v>
      </c>
      <c r="F25" s="10">
        <v>187</v>
      </c>
      <c r="G25" s="10">
        <v>164</v>
      </c>
      <c r="H25" s="10">
        <v>206</v>
      </c>
      <c r="I25" s="10">
        <v>187</v>
      </c>
      <c r="J25" s="10">
        <v>209</v>
      </c>
      <c r="K25" s="10">
        <v>234</v>
      </c>
      <c r="L25" s="10">
        <v>196</v>
      </c>
      <c r="M25" s="10">
        <v>210</v>
      </c>
      <c r="N25" s="10">
        <v>254</v>
      </c>
      <c r="O25" s="10">
        <v>252</v>
      </c>
      <c r="P25" s="10">
        <v>163</v>
      </c>
      <c r="Q25" s="10">
        <v>121</v>
      </c>
      <c r="R25" s="10">
        <v>111</v>
      </c>
      <c r="S25" s="10">
        <v>68</v>
      </c>
      <c r="T25" s="10">
        <v>41</v>
      </c>
      <c r="U25" s="10">
        <v>25</v>
      </c>
      <c r="V25" s="10">
        <v>7</v>
      </c>
      <c r="W25" s="10">
        <v>3</v>
      </c>
      <c r="X25" s="20">
        <f t="shared" si="0"/>
        <v>523</v>
      </c>
      <c r="Y25" s="20">
        <f t="shared" si="1"/>
        <v>2099</v>
      </c>
      <c r="Z25" s="20">
        <f t="shared" si="2"/>
        <v>539</v>
      </c>
      <c r="AA25" s="16">
        <f t="shared" si="3"/>
        <v>3161</v>
      </c>
      <c r="AB25" s="17" t="str">
        <f t="shared" si="4"/>
        <v>OK♪</v>
      </c>
    </row>
    <row r="26" spans="1:28" ht="30" customHeight="1" thickBot="1">
      <c r="A26" s="26" t="s">
        <v>56</v>
      </c>
      <c r="B26" s="9">
        <f t="shared" si="5"/>
        <v>4549</v>
      </c>
      <c r="C26" s="10">
        <v>284</v>
      </c>
      <c r="D26" s="10">
        <v>246</v>
      </c>
      <c r="E26" s="10">
        <v>305</v>
      </c>
      <c r="F26" s="10">
        <v>303</v>
      </c>
      <c r="G26" s="10">
        <v>281</v>
      </c>
      <c r="H26" s="10">
        <v>294</v>
      </c>
      <c r="I26" s="10">
        <v>350</v>
      </c>
      <c r="J26" s="10">
        <v>363</v>
      </c>
      <c r="K26" s="10">
        <v>329</v>
      </c>
      <c r="L26" s="10">
        <v>304</v>
      </c>
      <c r="M26" s="10">
        <v>298</v>
      </c>
      <c r="N26" s="10">
        <v>280</v>
      </c>
      <c r="O26" s="10">
        <v>285</v>
      </c>
      <c r="P26" s="10">
        <v>148</v>
      </c>
      <c r="Q26" s="10">
        <v>168</v>
      </c>
      <c r="R26" s="10">
        <v>153</v>
      </c>
      <c r="S26" s="10">
        <v>91</v>
      </c>
      <c r="T26" s="10">
        <v>44</v>
      </c>
      <c r="U26" s="10">
        <v>16</v>
      </c>
      <c r="V26" s="10">
        <v>6</v>
      </c>
      <c r="W26" s="10">
        <v>1</v>
      </c>
      <c r="X26" s="20">
        <f t="shared" si="0"/>
        <v>835</v>
      </c>
      <c r="Y26" s="20">
        <f t="shared" si="1"/>
        <v>3087</v>
      </c>
      <c r="Z26" s="20">
        <f t="shared" si="2"/>
        <v>627</v>
      </c>
      <c r="AA26" s="16">
        <f t="shared" si="3"/>
        <v>4549</v>
      </c>
      <c r="AB26" s="17" t="str">
        <f t="shared" si="4"/>
        <v>OK♪</v>
      </c>
    </row>
    <row r="27" spans="1:28" ht="30" customHeight="1" thickBot="1">
      <c r="A27" s="26" t="s">
        <v>57</v>
      </c>
      <c r="B27" s="9">
        <f t="shared" si="5"/>
        <v>3358</v>
      </c>
      <c r="C27" s="10">
        <v>172</v>
      </c>
      <c r="D27" s="10">
        <v>176</v>
      </c>
      <c r="E27" s="10">
        <v>200</v>
      </c>
      <c r="F27" s="10">
        <v>181</v>
      </c>
      <c r="G27" s="10">
        <v>201</v>
      </c>
      <c r="H27" s="10">
        <v>217</v>
      </c>
      <c r="I27" s="10">
        <v>245</v>
      </c>
      <c r="J27" s="10">
        <v>267</v>
      </c>
      <c r="K27" s="10">
        <v>197</v>
      </c>
      <c r="L27" s="10">
        <v>178</v>
      </c>
      <c r="M27" s="10">
        <v>192</v>
      </c>
      <c r="N27" s="10">
        <v>279</v>
      </c>
      <c r="O27" s="10">
        <v>278</v>
      </c>
      <c r="P27" s="10">
        <v>171</v>
      </c>
      <c r="Q27" s="10">
        <v>154</v>
      </c>
      <c r="R27" s="10">
        <v>114</v>
      </c>
      <c r="S27" s="10">
        <v>79</v>
      </c>
      <c r="T27" s="10">
        <v>31</v>
      </c>
      <c r="U27" s="10">
        <v>17</v>
      </c>
      <c r="V27" s="10">
        <v>6</v>
      </c>
      <c r="W27" s="10">
        <v>3</v>
      </c>
      <c r="X27" s="20">
        <f t="shared" si="0"/>
        <v>548</v>
      </c>
      <c r="Y27" s="20">
        <f t="shared" si="1"/>
        <v>2235</v>
      </c>
      <c r="Z27" s="20">
        <f t="shared" si="2"/>
        <v>575</v>
      </c>
      <c r="AA27" s="16">
        <f t="shared" si="3"/>
        <v>3358</v>
      </c>
      <c r="AB27" s="17" t="str">
        <f t="shared" si="4"/>
        <v>OK♪</v>
      </c>
    </row>
    <row r="28" spans="1:28" ht="30" customHeight="1" thickBot="1">
      <c r="A28" s="27" t="s">
        <v>58</v>
      </c>
      <c r="B28" s="7">
        <f>SUM(C28:W28)</f>
        <v>3618</v>
      </c>
      <c r="C28" s="10">
        <v>510</v>
      </c>
      <c r="D28" s="8">
        <v>425</v>
      </c>
      <c r="E28" s="8">
        <v>243</v>
      </c>
      <c r="F28" s="8">
        <v>132</v>
      </c>
      <c r="G28" s="8">
        <v>121</v>
      </c>
      <c r="H28" s="8">
        <v>234</v>
      </c>
      <c r="I28" s="8">
        <v>437</v>
      </c>
      <c r="J28" s="8">
        <v>533</v>
      </c>
      <c r="K28" s="8">
        <v>314</v>
      </c>
      <c r="L28" s="8">
        <v>187</v>
      </c>
      <c r="M28" s="8">
        <v>139</v>
      </c>
      <c r="N28" s="8">
        <v>107</v>
      </c>
      <c r="O28" s="8">
        <v>112</v>
      </c>
      <c r="P28" s="8">
        <v>35</v>
      </c>
      <c r="Q28" s="8">
        <v>48</v>
      </c>
      <c r="R28" s="8">
        <v>25</v>
      </c>
      <c r="S28" s="8">
        <v>9</v>
      </c>
      <c r="T28" s="8">
        <v>5</v>
      </c>
      <c r="U28" s="8">
        <v>2</v>
      </c>
      <c r="V28" s="8">
        <v>0</v>
      </c>
      <c r="W28" s="8">
        <v>0</v>
      </c>
      <c r="X28" s="20">
        <f t="shared" si="0"/>
        <v>1178</v>
      </c>
      <c r="Y28" s="20">
        <f t="shared" si="1"/>
        <v>2316</v>
      </c>
      <c r="Z28" s="20">
        <f t="shared" si="2"/>
        <v>124</v>
      </c>
      <c r="AA28" s="16">
        <f t="shared" si="3"/>
        <v>3618</v>
      </c>
      <c r="AB28" s="17" t="str">
        <f t="shared" si="4"/>
        <v>OK♪</v>
      </c>
    </row>
    <row r="29" spans="1:28" ht="30" customHeight="1" thickBot="1">
      <c r="A29" s="28" t="s">
        <v>28</v>
      </c>
      <c r="B29" s="7">
        <f>SUM(B5:B28)</f>
        <v>59800</v>
      </c>
      <c r="C29" s="7">
        <f>SUM(C5:C28)</f>
        <v>4423</v>
      </c>
      <c r="D29" s="7">
        <f>SUM(D5:D28)</f>
        <v>3869</v>
      </c>
      <c r="E29" s="7">
        <f aca="true" t="shared" si="6" ref="E29:V29">SUM(E5:E28)</f>
        <v>3769</v>
      </c>
      <c r="F29" s="7">
        <f>SUM(F5:F28)</f>
        <v>3348</v>
      </c>
      <c r="G29" s="7">
        <f t="shared" si="6"/>
        <v>3273</v>
      </c>
      <c r="H29" s="7">
        <f t="shared" si="6"/>
        <v>4035</v>
      </c>
      <c r="I29" s="7">
        <f t="shared" si="6"/>
        <v>4570</v>
      </c>
      <c r="J29" s="7">
        <f t="shared" si="6"/>
        <v>5092</v>
      </c>
      <c r="K29" s="7">
        <f t="shared" si="6"/>
        <v>4382</v>
      </c>
      <c r="L29" s="7">
        <f t="shared" si="6"/>
        <v>3565</v>
      </c>
      <c r="M29" s="7">
        <f t="shared" si="6"/>
        <v>3432</v>
      </c>
      <c r="N29" s="7">
        <f t="shared" si="6"/>
        <v>3734</v>
      </c>
      <c r="O29" s="7">
        <f t="shared" si="6"/>
        <v>3928</v>
      </c>
      <c r="P29" s="7">
        <f t="shared" si="6"/>
        <v>2312</v>
      </c>
      <c r="Q29" s="7">
        <f t="shared" si="6"/>
        <v>2252</v>
      </c>
      <c r="R29" s="7">
        <f t="shared" si="6"/>
        <v>1774</v>
      </c>
      <c r="S29" s="7">
        <f>SUM(S5:S28)</f>
        <v>1070</v>
      </c>
      <c r="T29" s="7">
        <f t="shared" si="6"/>
        <v>519</v>
      </c>
      <c r="U29" s="7">
        <f t="shared" si="6"/>
        <v>297</v>
      </c>
      <c r="V29" s="7">
        <f t="shared" si="6"/>
        <v>116</v>
      </c>
      <c r="W29" s="7">
        <f>SUM(W5:W28)</f>
        <v>40</v>
      </c>
      <c r="X29" s="20">
        <f>SUM(X5:X28)</f>
        <v>12061</v>
      </c>
      <c r="Y29" s="20">
        <f>SUM(Y5:Y28)</f>
        <v>39359</v>
      </c>
      <c r="Z29" s="20">
        <f>SUM(Z5:Z28)</f>
        <v>8380</v>
      </c>
      <c r="AA29" s="16">
        <f>SUM(X29:Z29)</f>
        <v>59800</v>
      </c>
      <c r="AB29" s="18" t="str">
        <f>IF(B29=AA29,"OK♪","miss")</f>
        <v>OK♪</v>
      </c>
    </row>
    <row r="30" spans="1:26" ht="17.25">
      <c r="A30" s="2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"/>
      <c r="Y30" s="3"/>
      <c r="Z30" s="14" t="s">
        <v>29</v>
      </c>
    </row>
    <row r="31" spans="1:26" ht="13.5">
      <c r="A31" s="21"/>
      <c r="N31" s="3"/>
      <c r="O31" s="3"/>
      <c r="Z31" s="15" t="s">
        <v>30</v>
      </c>
    </row>
    <row r="32" ht="30" customHeight="1">
      <c r="A32" s="1" t="s">
        <v>0</v>
      </c>
    </row>
    <row r="33" spans="1:26" ht="18.75" customHeight="1">
      <c r="A33" s="1" t="s">
        <v>31</v>
      </c>
      <c r="G33" t="str">
        <f>F2</f>
        <v>（平成24年10月31日現在）</v>
      </c>
      <c r="P33" s="3"/>
      <c r="Q33" s="3"/>
      <c r="R33" s="3"/>
      <c r="S33" s="3"/>
      <c r="T33" s="3"/>
      <c r="X33" s="3"/>
      <c r="Y33" s="3"/>
      <c r="Z33" t="s">
        <v>32</v>
      </c>
    </row>
    <row r="34" spans="15:26" ht="18.75" customHeight="1">
      <c r="O34" s="21"/>
      <c r="P34" s="3"/>
      <c r="Q34" s="3"/>
      <c r="R34" s="3"/>
      <c r="S34" s="3"/>
      <c r="T34" s="3"/>
      <c r="X34" s="29" t="s">
        <v>3</v>
      </c>
      <c r="Y34" s="30"/>
      <c r="Z34" s="31"/>
    </row>
    <row r="35" spans="1:26" ht="29.25" customHeight="1">
      <c r="A35" s="24" t="s">
        <v>60</v>
      </c>
      <c r="B35" s="25" t="s">
        <v>35</v>
      </c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  <c r="S35" s="5" t="s">
        <v>20</v>
      </c>
      <c r="T35" s="5" t="s">
        <v>21</v>
      </c>
      <c r="U35" s="5" t="s">
        <v>33</v>
      </c>
      <c r="V35" s="5" t="s">
        <v>23</v>
      </c>
      <c r="W35" s="5" t="s">
        <v>24</v>
      </c>
      <c r="X35" s="6" t="s">
        <v>25</v>
      </c>
      <c r="Y35" s="19" t="s">
        <v>26</v>
      </c>
      <c r="Z35" s="6" t="s">
        <v>27</v>
      </c>
    </row>
    <row r="36" spans="1:26" ht="30" customHeight="1">
      <c r="A36" s="27" t="s">
        <v>59</v>
      </c>
      <c r="B36" s="22">
        <f aca="true" t="shared" si="7" ref="B36:Z46">B5/$B$29*100</f>
        <v>10.193979933110368</v>
      </c>
      <c r="C36" s="22">
        <f t="shared" si="7"/>
        <v>0.7926421404682275</v>
      </c>
      <c r="D36" s="22">
        <f t="shared" si="7"/>
        <v>0.6505016722408027</v>
      </c>
      <c r="E36" s="22">
        <f t="shared" si="7"/>
        <v>0.657190635451505</v>
      </c>
      <c r="F36" s="22">
        <f t="shared" si="7"/>
        <v>0.6237458193979933</v>
      </c>
      <c r="G36" s="22">
        <f t="shared" si="7"/>
        <v>0.5418060200668896</v>
      </c>
      <c r="H36" s="22">
        <f t="shared" si="7"/>
        <v>0.6989966555183946</v>
      </c>
      <c r="I36" s="22">
        <f t="shared" si="7"/>
        <v>0.8043478260869565</v>
      </c>
      <c r="J36" s="22">
        <f t="shared" si="7"/>
        <v>0.8578595317725753</v>
      </c>
      <c r="K36" s="22">
        <f t="shared" si="7"/>
        <v>0.8561872909698997</v>
      </c>
      <c r="L36" s="22">
        <f t="shared" si="7"/>
        <v>0.6722408026755853</v>
      </c>
      <c r="M36" s="22">
        <f t="shared" si="7"/>
        <v>0.6103678929765887</v>
      </c>
      <c r="N36" s="22">
        <f t="shared" si="7"/>
        <v>0.5969899665551839</v>
      </c>
      <c r="O36" s="22">
        <f t="shared" si="7"/>
        <v>0.6488294314381271</v>
      </c>
      <c r="P36" s="22">
        <f t="shared" si="7"/>
        <v>0.3494983277591973</v>
      </c>
      <c r="Q36" s="22">
        <f t="shared" si="7"/>
        <v>0.31438127090301005</v>
      </c>
      <c r="R36" s="22">
        <f t="shared" si="7"/>
        <v>0.26421404682274247</v>
      </c>
      <c r="S36" s="22">
        <f t="shared" si="7"/>
        <v>0.13210702341137123</v>
      </c>
      <c r="T36" s="22">
        <f t="shared" si="7"/>
        <v>0.06521739130434784</v>
      </c>
      <c r="U36" s="22">
        <f t="shared" si="7"/>
        <v>0.04013377926421405</v>
      </c>
      <c r="V36" s="22">
        <f t="shared" si="7"/>
        <v>0.013377926421404682</v>
      </c>
      <c r="W36" s="22">
        <f t="shared" si="7"/>
        <v>0.0033444816053511705</v>
      </c>
      <c r="X36" s="22">
        <f>X5/$B$29*100</f>
        <v>2.100334448160535</v>
      </c>
      <c r="Y36" s="22">
        <f t="shared" si="7"/>
        <v>6.911371237458194</v>
      </c>
      <c r="Z36" s="22">
        <f t="shared" si="7"/>
        <v>1.1822742474916388</v>
      </c>
    </row>
    <row r="37" spans="1:26" ht="30" customHeight="1">
      <c r="A37" s="27" t="s">
        <v>36</v>
      </c>
      <c r="B37" s="22">
        <f t="shared" si="7"/>
        <v>8.210702341137125</v>
      </c>
      <c r="C37" s="22">
        <f t="shared" si="7"/>
        <v>1.0284280936454848</v>
      </c>
      <c r="D37" s="22">
        <f t="shared" si="7"/>
        <v>0.6956521739130435</v>
      </c>
      <c r="E37" s="22">
        <f t="shared" si="7"/>
        <v>0.5468227424749164</v>
      </c>
      <c r="F37" s="22">
        <f t="shared" si="7"/>
        <v>0.3311036789297659</v>
      </c>
      <c r="G37" s="22">
        <f t="shared" si="7"/>
        <v>0.39464882943143814</v>
      </c>
      <c r="H37" s="22">
        <f t="shared" si="7"/>
        <v>0.7224080267558528</v>
      </c>
      <c r="I37" s="22">
        <f t="shared" si="7"/>
        <v>0.9013377926421404</v>
      </c>
      <c r="J37" s="22">
        <f t="shared" si="7"/>
        <v>1.0217391304347825</v>
      </c>
      <c r="K37" s="22">
        <f t="shared" si="7"/>
        <v>0.7040133779264215</v>
      </c>
      <c r="L37" s="22">
        <f t="shared" si="7"/>
        <v>0.42474916387959866</v>
      </c>
      <c r="M37" s="22">
        <f t="shared" si="7"/>
        <v>0.27591973244147155</v>
      </c>
      <c r="N37" s="22">
        <f t="shared" si="7"/>
        <v>0.2591973244147157</v>
      </c>
      <c r="O37" s="22">
        <f t="shared" si="7"/>
        <v>0.26421404682274247</v>
      </c>
      <c r="P37" s="22">
        <f t="shared" si="7"/>
        <v>0.21070234113712374</v>
      </c>
      <c r="Q37" s="22">
        <f t="shared" si="7"/>
        <v>0.18227424749163879</v>
      </c>
      <c r="R37" s="22">
        <f t="shared" si="7"/>
        <v>0.13043478260869568</v>
      </c>
      <c r="S37" s="22">
        <f t="shared" si="7"/>
        <v>0.06688963210702341</v>
      </c>
      <c r="T37" s="22">
        <f t="shared" si="7"/>
        <v>0.021739130434782608</v>
      </c>
      <c r="U37" s="22">
        <f t="shared" si="7"/>
        <v>0.018394648829431436</v>
      </c>
      <c r="V37" s="22">
        <f t="shared" si="7"/>
        <v>0.010033444816053512</v>
      </c>
      <c r="W37" s="22">
        <f t="shared" si="7"/>
        <v>0</v>
      </c>
      <c r="X37" s="22">
        <f t="shared" si="7"/>
        <v>2.270903010033445</v>
      </c>
      <c r="Y37" s="22">
        <f t="shared" si="7"/>
        <v>5.29933110367893</v>
      </c>
      <c r="Z37" s="22">
        <f t="shared" si="7"/>
        <v>0.6404682274247492</v>
      </c>
    </row>
    <row r="38" spans="1:26" ht="30" customHeight="1">
      <c r="A38" s="27" t="s">
        <v>37</v>
      </c>
      <c r="B38" s="22">
        <f t="shared" si="7"/>
        <v>5.438127090301003</v>
      </c>
      <c r="C38" s="22">
        <f t="shared" si="7"/>
        <v>0.3060200668896321</v>
      </c>
      <c r="D38" s="22">
        <f t="shared" si="7"/>
        <v>0.2525083612040134</v>
      </c>
      <c r="E38" s="22">
        <f t="shared" si="7"/>
        <v>0.3193979933110368</v>
      </c>
      <c r="F38" s="22">
        <f t="shared" si="7"/>
        <v>0.31270903010033446</v>
      </c>
      <c r="G38" s="22">
        <f t="shared" si="7"/>
        <v>0.3093645484949833</v>
      </c>
      <c r="H38" s="22">
        <f t="shared" si="7"/>
        <v>0.37290969899665555</v>
      </c>
      <c r="I38" s="22">
        <f t="shared" si="7"/>
        <v>0.35618729096989965</v>
      </c>
      <c r="J38" s="22">
        <f t="shared" si="7"/>
        <v>0.40802675585284276</v>
      </c>
      <c r="K38" s="22">
        <f t="shared" si="7"/>
        <v>0.37290969899665555</v>
      </c>
      <c r="L38" s="22">
        <f t="shared" si="7"/>
        <v>0.3377926421404682</v>
      </c>
      <c r="M38" s="22">
        <f t="shared" si="7"/>
        <v>0.32274247491638797</v>
      </c>
      <c r="N38" s="22">
        <f t="shared" si="7"/>
        <v>0.40969899665551834</v>
      </c>
      <c r="O38" s="22">
        <f t="shared" si="7"/>
        <v>0.4448160535117057</v>
      </c>
      <c r="P38" s="22">
        <f t="shared" si="7"/>
        <v>0.23913043478260868</v>
      </c>
      <c r="Q38" s="22">
        <f t="shared" si="7"/>
        <v>0.2876254180602007</v>
      </c>
      <c r="R38" s="22">
        <f t="shared" si="7"/>
        <v>0.18227424749163879</v>
      </c>
      <c r="S38" s="22">
        <f t="shared" si="7"/>
        <v>0.11705685618729096</v>
      </c>
      <c r="T38" s="22">
        <f t="shared" si="7"/>
        <v>0.051839464882943144</v>
      </c>
      <c r="U38" s="22">
        <f t="shared" si="7"/>
        <v>0.023411371237458196</v>
      </c>
      <c r="V38" s="22">
        <f t="shared" si="7"/>
        <v>0.006688963210702341</v>
      </c>
      <c r="W38" s="22">
        <f t="shared" si="7"/>
        <v>0.005016722408026756</v>
      </c>
      <c r="X38" s="22">
        <f t="shared" si="7"/>
        <v>0.8779264214046822</v>
      </c>
      <c r="Y38" s="22">
        <f t="shared" si="7"/>
        <v>3.6471571906354514</v>
      </c>
      <c r="Z38" s="22">
        <f t="shared" si="7"/>
        <v>0.9130434782608696</v>
      </c>
    </row>
    <row r="39" spans="1:26" ht="30" customHeight="1">
      <c r="A39" s="27" t="s">
        <v>38</v>
      </c>
      <c r="B39" s="22">
        <f t="shared" si="7"/>
        <v>2.752508361204013</v>
      </c>
      <c r="C39" s="22">
        <f t="shared" si="7"/>
        <v>0.24749163879598662</v>
      </c>
      <c r="D39" s="22">
        <f t="shared" si="7"/>
        <v>0.17224080267558528</v>
      </c>
      <c r="E39" s="22">
        <f t="shared" si="7"/>
        <v>0.16220735785953178</v>
      </c>
      <c r="F39" s="22">
        <f t="shared" si="7"/>
        <v>0.13879598662207357</v>
      </c>
      <c r="G39" s="22">
        <f t="shared" si="7"/>
        <v>0.15551839464882944</v>
      </c>
      <c r="H39" s="22">
        <f t="shared" si="7"/>
        <v>0.21739130434782608</v>
      </c>
      <c r="I39" s="22">
        <f t="shared" si="7"/>
        <v>0.21237458193979933</v>
      </c>
      <c r="J39" s="22">
        <f t="shared" si="7"/>
        <v>0.2591973244147157</v>
      </c>
      <c r="K39" s="22">
        <f t="shared" si="7"/>
        <v>0.24581939799331104</v>
      </c>
      <c r="L39" s="22">
        <f t="shared" si="7"/>
        <v>0.18896321070234115</v>
      </c>
      <c r="M39" s="22">
        <f t="shared" si="7"/>
        <v>0.18729096989966557</v>
      </c>
      <c r="N39" s="22">
        <f t="shared" si="7"/>
        <v>0.17224080267558528</v>
      </c>
      <c r="O39" s="22">
        <f t="shared" si="7"/>
        <v>0.12709030100334448</v>
      </c>
      <c r="P39" s="22">
        <f t="shared" si="7"/>
        <v>0.05351170568561873</v>
      </c>
      <c r="Q39" s="22">
        <f t="shared" si="7"/>
        <v>0.07859531772575251</v>
      </c>
      <c r="R39" s="22">
        <f t="shared" si="7"/>
        <v>0.06020066889632107</v>
      </c>
      <c r="S39" s="22">
        <f t="shared" si="7"/>
        <v>0.038461538461538464</v>
      </c>
      <c r="T39" s="22">
        <f t="shared" si="7"/>
        <v>0.020066889632107024</v>
      </c>
      <c r="U39" s="22">
        <f t="shared" si="7"/>
        <v>0.010033444816053512</v>
      </c>
      <c r="V39" s="22">
        <f t="shared" si="7"/>
        <v>0.0033444816053511705</v>
      </c>
      <c r="W39" s="22">
        <f t="shared" si="7"/>
        <v>0.0016722408026755853</v>
      </c>
      <c r="X39" s="22">
        <f t="shared" si="7"/>
        <v>0.5819397993311037</v>
      </c>
      <c r="Y39" s="22">
        <f t="shared" si="7"/>
        <v>1.9046822742474916</v>
      </c>
      <c r="Z39" s="22">
        <f t="shared" si="7"/>
        <v>0.26588628762541805</v>
      </c>
    </row>
    <row r="40" spans="1:26" ht="30" customHeight="1">
      <c r="A40" s="27" t="s">
        <v>39</v>
      </c>
      <c r="B40" s="22">
        <f t="shared" si="7"/>
        <v>0.4548494983277592</v>
      </c>
      <c r="C40" s="22">
        <f t="shared" si="7"/>
        <v>0.020066889632107024</v>
      </c>
      <c r="D40" s="22">
        <f t="shared" si="7"/>
        <v>0.011705685618729098</v>
      </c>
      <c r="E40" s="22">
        <f t="shared" si="7"/>
        <v>0.018394648829431436</v>
      </c>
      <c r="F40" s="22">
        <f t="shared" si="7"/>
        <v>0.025083612040133776</v>
      </c>
      <c r="G40" s="22">
        <f t="shared" si="7"/>
        <v>0.02842809364548495</v>
      </c>
      <c r="H40" s="22">
        <f t="shared" si="7"/>
        <v>0.03511705685618729</v>
      </c>
      <c r="I40" s="22">
        <f t="shared" si="7"/>
        <v>0.03511705685618729</v>
      </c>
      <c r="J40" s="22">
        <f t="shared" si="7"/>
        <v>0.018394648829431436</v>
      </c>
      <c r="K40" s="22">
        <f t="shared" si="7"/>
        <v>0.026755852842809364</v>
      </c>
      <c r="L40" s="22">
        <f t="shared" si="7"/>
        <v>0.04849498327759197</v>
      </c>
      <c r="M40" s="22">
        <f t="shared" si="7"/>
        <v>0.02842809364548495</v>
      </c>
      <c r="N40" s="22">
        <f t="shared" si="7"/>
        <v>0.026755852842809364</v>
      </c>
      <c r="O40" s="22">
        <f t="shared" si="7"/>
        <v>0.03177257525083612</v>
      </c>
      <c r="P40" s="22">
        <f t="shared" si="7"/>
        <v>0.026755852842809364</v>
      </c>
      <c r="Q40" s="22">
        <f t="shared" si="7"/>
        <v>0.023411371237458196</v>
      </c>
      <c r="R40" s="22">
        <f t="shared" si="7"/>
        <v>0.025083612040133776</v>
      </c>
      <c r="S40" s="22">
        <f t="shared" si="7"/>
        <v>0.013377926421404682</v>
      </c>
      <c r="T40" s="22">
        <f t="shared" si="7"/>
        <v>0.006688963210702341</v>
      </c>
      <c r="U40" s="22">
        <f t="shared" si="7"/>
        <v>0.005016722408026756</v>
      </c>
      <c r="V40" s="22">
        <f t="shared" si="7"/>
        <v>0</v>
      </c>
      <c r="W40" s="22">
        <f t="shared" si="7"/>
        <v>0</v>
      </c>
      <c r="X40" s="22">
        <f t="shared" si="7"/>
        <v>0.05016722408026755</v>
      </c>
      <c r="Y40" s="22">
        <f t="shared" si="7"/>
        <v>0.30434782608695654</v>
      </c>
      <c r="Z40" s="22">
        <f t="shared" si="7"/>
        <v>0.1003344481605351</v>
      </c>
    </row>
    <row r="41" spans="1:26" ht="30" customHeight="1">
      <c r="A41" s="27" t="s">
        <v>40</v>
      </c>
      <c r="B41" s="22">
        <f t="shared" si="7"/>
        <v>0.44314381270903014</v>
      </c>
      <c r="C41" s="22">
        <f t="shared" si="7"/>
        <v>0.020066889632107024</v>
      </c>
      <c r="D41" s="22">
        <f t="shared" si="7"/>
        <v>0.020066889632107024</v>
      </c>
      <c r="E41" s="22">
        <f t="shared" si="7"/>
        <v>0.020066889632107024</v>
      </c>
      <c r="F41" s="22">
        <f t="shared" si="7"/>
        <v>0.025083612040133776</v>
      </c>
      <c r="G41" s="22">
        <f t="shared" si="7"/>
        <v>0.020066889632107024</v>
      </c>
      <c r="H41" s="22">
        <f t="shared" si="7"/>
        <v>0.023411371237458196</v>
      </c>
      <c r="I41" s="22">
        <f t="shared" si="7"/>
        <v>0.020066889632107024</v>
      </c>
      <c r="J41" s="22">
        <f t="shared" si="7"/>
        <v>0.03177257525083612</v>
      </c>
      <c r="K41" s="22">
        <f t="shared" si="7"/>
        <v>0.043478260869565216</v>
      </c>
      <c r="L41" s="22">
        <f t="shared" si="7"/>
        <v>0.03177257525083612</v>
      </c>
      <c r="M41" s="22">
        <f t="shared" si="7"/>
        <v>0.030100334448160536</v>
      </c>
      <c r="N41" s="22">
        <f t="shared" si="7"/>
        <v>0.033444816053511704</v>
      </c>
      <c r="O41" s="22">
        <f t="shared" si="7"/>
        <v>0.04013377926421405</v>
      </c>
      <c r="P41" s="22">
        <f t="shared" si="7"/>
        <v>0.018394648829431436</v>
      </c>
      <c r="Q41" s="22">
        <f t="shared" si="7"/>
        <v>0.020066889632107024</v>
      </c>
      <c r="R41" s="22">
        <f t="shared" si="7"/>
        <v>0.020066889632107024</v>
      </c>
      <c r="S41" s="22">
        <f t="shared" si="7"/>
        <v>0.011705685618729098</v>
      </c>
      <c r="T41" s="22">
        <f t="shared" si="7"/>
        <v>0.006688963210702341</v>
      </c>
      <c r="U41" s="22">
        <f t="shared" si="7"/>
        <v>0.0033444816053511705</v>
      </c>
      <c r="V41" s="22">
        <f t="shared" si="7"/>
        <v>0.0016722408026755853</v>
      </c>
      <c r="W41" s="22">
        <f t="shared" si="7"/>
        <v>0.0016722408026755853</v>
      </c>
      <c r="X41" s="22">
        <f t="shared" si="7"/>
        <v>0.06020066889632107</v>
      </c>
      <c r="Y41" s="22">
        <f t="shared" si="7"/>
        <v>0.29933110367892973</v>
      </c>
      <c r="Z41" s="22">
        <f t="shared" si="7"/>
        <v>0.08361204013377926</v>
      </c>
    </row>
    <row r="42" spans="1:26" ht="30" customHeight="1">
      <c r="A42" s="27" t="s">
        <v>41</v>
      </c>
      <c r="B42" s="22">
        <f t="shared" si="7"/>
        <v>3.068561872909699</v>
      </c>
      <c r="C42" s="22">
        <f t="shared" si="7"/>
        <v>0.14381270903010035</v>
      </c>
      <c r="D42" s="22">
        <f t="shared" si="7"/>
        <v>0.14214046822742477</v>
      </c>
      <c r="E42" s="22">
        <f t="shared" si="7"/>
        <v>0.1588628762541806</v>
      </c>
      <c r="F42" s="22">
        <f t="shared" si="7"/>
        <v>0.17391304347826086</v>
      </c>
      <c r="G42" s="22">
        <f t="shared" si="7"/>
        <v>0.20401337792642138</v>
      </c>
      <c r="H42" s="22">
        <f t="shared" si="7"/>
        <v>0.17725752508361203</v>
      </c>
      <c r="I42" s="22">
        <f t="shared" si="7"/>
        <v>0.15384615384615385</v>
      </c>
      <c r="J42" s="22">
        <f t="shared" si="7"/>
        <v>0.2023411371237458</v>
      </c>
      <c r="K42" s="22">
        <f t="shared" si="7"/>
        <v>0.21906354515050167</v>
      </c>
      <c r="L42" s="22">
        <f t="shared" si="7"/>
        <v>0.20401337792642138</v>
      </c>
      <c r="M42" s="22">
        <f t="shared" si="7"/>
        <v>0.2525083612040134</v>
      </c>
      <c r="N42" s="22">
        <f t="shared" si="7"/>
        <v>0.2374581939799331</v>
      </c>
      <c r="O42" s="22">
        <f t="shared" si="7"/>
        <v>0.2290969899665552</v>
      </c>
      <c r="P42" s="22">
        <f t="shared" si="7"/>
        <v>0.12374581939799331</v>
      </c>
      <c r="Q42" s="22">
        <f t="shared" si="7"/>
        <v>0.13210702341137123</v>
      </c>
      <c r="R42" s="22">
        <f t="shared" si="7"/>
        <v>0.16555183946488294</v>
      </c>
      <c r="S42" s="22">
        <f t="shared" si="7"/>
        <v>0.08528428093645485</v>
      </c>
      <c r="T42" s="22">
        <f t="shared" si="7"/>
        <v>0.033444816053511704</v>
      </c>
      <c r="U42" s="22">
        <f t="shared" si="7"/>
        <v>0.021739130434782608</v>
      </c>
      <c r="V42" s="22">
        <f t="shared" si="7"/>
        <v>0.008361204013377926</v>
      </c>
      <c r="W42" s="22">
        <f t="shared" si="7"/>
        <v>0</v>
      </c>
      <c r="X42" s="22">
        <f t="shared" si="7"/>
        <v>0.4448160535117057</v>
      </c>
      <c r="Y42" s="22">
        <f t="shared" si="7"/>
        <v>2.0535117056856187</v>
      </c>
      <c r="Z42" s="22">
        <f t="shared" si="7"/>
        <v>0.5702341137123746</v>
      </c>
    </row>
    <row r="43" spans="1:26" ht="30" customHeight="1">
      <c r="A43" s="27" t="s">
        <v>42</v>
      </c>
      <c r="B43" s="22">
        <f t="shared" si="7"/>
        <v>1.6638795986622075</v>
      </c>
      <c r="C43" s="22">
        <f t="shared" si="7"/>
        <v>0.10367892976588629</v>
      </c>
      <c r="D43" s="22">
        <f t="shared" si="7"/>
        <v>0.07859531772575251</v>
      </c>
      <c r="E43" s="22">
        <f t="shared" si="7"/>
        <v>0.0903010033444816</v>
      </c>
      <c r="F43" s="22">
        <f t="shared" si="7"/>
        <v>0.1003344481605351</v>
      </c>
      <c r="G43" s="22">
        <f t="shared" si="7"/>
        <v>0.0903010033444816</v>
      </c>
      <c r="H43" s="22">
        <f t="shared" si="7"/>
        <v>0.12876254180602006</v>
      </c>
      <c r="I43" s="22">
        <f t="shared" si="7"/>
        <v>0.1003344481605351</v>
      </c>
      <c r="J43" s="22">
        <f t="shared" si="7"/>
        <v>0.1354515050167224</v>
      </c>
      <c r="K43" s="22">
        <f t="shared" si="7"/>
        <v>0.12207357859531773</v>
      </c>
      <c r="L43" s="22">
        <f t="shared" si="7"/>
        <v>0.09698996655518394</v>
      </c>
      <c r="M43" s="22">
        <f t="shared" si="7"/>
        <v>0.09698996655518394</v>
      </c>
      <c r="N43" s="22">
        <f t="shared" si="7"/>
        <v>0.11872909698996655</v>
      </c>
      <c r="O43" s="22">
        <f t="shared" si="7"/>
        <v>0.10702341137123746</v>
      </c>
      <c r="P43" s="22">
        <f t="shared" si="7"/>
        <v>0.061872909698996656</v>
      </c>
      <c r="Q43" s="22">
        <f t="shared" si="7"/>
        <v>0.08862876254180602</v>
      </c>
      <c r="R43" s="22">
        <f t="shared" si="7"/>
        <v>0.07525083612040133</v>
      </c>
      <c r="S43" s="22">
        <f t="shared" si="7"/>
        <v>0.03177257525083612</v>
      </c>
      <c r="T43" s="22">
        <f t="shared" si="7"/>
        <v>0.013377926421404682</v>
      </c>
      <c r="U43" s="22">
        <f t="shared" si="7"/>
        <v>0.016722408026755852</v>
      </c>
      <c r="V43" s="22">
        <f t="shared" si="7"/>
        <v>0.005016722408026756</v>
      </c>
      <c r="W43" s="22">
        <f t="shared" si="7"/>
        <v>0.0016722408026755853</v>
      </c>
      <c r="X43" s="22">
        <f t="shared" si="7"/>
        <v>0.2725752508361204</v>
      </c>
      <c r="Y43" s="22">
        <f t="shared" si="7"/>
        <v>1.0969899665551839</v>
      </c>
      <c r="Z43" s="22">
        <f t="shared" si="7"/>
        <v>0.294314381270903</v>
      </c>
    </row>
    <row r="44" spans="1:26" ht="30" customHeight="1">
      <c r="A44" s="27" t="s">
        <v>43</v>
      </c>
      <c r="B44" s="22">
        <f t="shared" si="7"/>
        <v>1.7842809364548498</v>
      </c>
      <c r="C44" s="22">
        <f t="shared" si="7"/>
        <v>0.15719063545150502</v>
      </c>
      <c r="D44" s="22">
        <f t="shared" si="7"/>
        <v>0.12040133779264214</v>
      </c>
      <c r="E44" s="22">
        <f t="shared" si="7"/>
        <v>0.1137123745819398</v>
      </c>
      <c r="F44" s="22">
        <f t="shared" si="7"/>
        <v>0.08528428093645485</v>
      </c>
      <c r="G44" s="22">
        <f t="shared" si="7"/>
        <v>0.08528428093645485</v>
      </c>
      <c r="H44" s="22">
        <f t="shared" si="7"/>
        <v>0.10367892976588629</v>
      </c>
      <c r="I44" s="22">
        <f t="shared" si="7"/>
        <v>0.1605351170568562</v>
      </c>
      <c r="J44" s="22">
        <f t="shared" si="7"/>
        <v>0.12709030100334448</v>
      </c>
      <c r="K44" s="22">
        <f t="shared" si="7"/>
        <v>0.12040133779264214</v>
      </c>
      <c r="L44" s="22">
        <f t="shared" si="7"/>
        <v>0.07525083612040133</v>
      </c>
      <c r="M44" s="22">
        <f t="shared" si="7"/>
        <v>0.10367892976588629</v>
      </c>
      <c r="N44" s="22">
        <f t="shared" si="7"/>
        <v>0.12374581939799331</v>
      </c>
      <c r="O44" s="22">
        <f t="shared" si="7"/>
        <v>0.13712374581939799</v>
      </c>
      <c r="P44" s="22">
        <f t="shared" si="7"/>
        <v>0.07357859531772575</v>
      </c>
      <c r="Q44" s="22">
        <f t="shared" si="7"/>
        <v>0.05852842809364548</v>
      </c>
      <c r="R44" s="22">
        <f t="shared" si="7"/>
        <v>0.05852842809364548</v>
      </c>
      <c r="S44" s="22">
        <f t="shared" si="7"/>
        <v>0.038461538461538464</v>
      </c>
      <c r="T44" s="22">
        <f t="shared" si="7"/>
        <v>0.020066889632107024</v>
      </c>
      <c r="U44" s="22">
        <f t="shared" si="7"/>
        <v>0.015050167224080268</v>
      </c>
      <c r="V44" s="22">
        <f t="shared" si="7"/>
        <v>0.005016722408026756</v>
      </c>
      <c r="W44" s="22">
        <f t="shared" si="7"/>
        <v>0.0016722408026755853</v>
      </c>
      <c r="X44" s="22">
        <f t="shared" si="7"/>
        <v>0.391304347826087</v>
      </c>
      <c r="Y44" s="22">
        <f t="shared" si="7"/>
        <v>1.1220735785953178</v>
      </c>
      <c r="Z44" s="22">
        <f t="shared" si="7"/>
        <v>0.2709030100334448</v>
      </c>
    </row>
    <row r="45" spans="1:26" ht="30" customHeight="1">
      <c r="A45" s="27" t="s">
        <v>44</v>
      </c>
      <c r="B45" s="22">
        <f t="shared" si="7"/>
        <v>2.3344481605351173</v>
      </c>
      <c r="C45" s="22">
        <f t="shared" si="7"/>
        <v>0.15719063545150502</v>
      </c>
      <c r="D45" s="22">
        <f t="shared" si="7"/>
        <v>0.15384615384615385</v>
      </c>
      <c r="E45" s="22">
        <f t="shared" si="7"/>
        <v>0.16220735785953178</v>
      </c>
      <c r="F45" s="22">
        <f t="shared" si="7"/>
        <v>0.14548494983277593</v>
      </c>
      <c r="G45" s="22">
        <f t="shared" si="7"/>
        <v>0.13377926421404682</v>
      </c>
      <c r="H45" s="22">
        <f t="shared" si="7"/>
        <v>0.17391304347826086</v>
      </c>
      <c r="I45" s="22">
        <f t="shared" si="7"/>
        <v>0.19230769230769232</v>
      </c>
      <c r="J45" s="22">
        <f t="shared" si="7"/>
        <v>0.18561872909698995</v>
      </c>
      <c r="K45" s="22">
        <f t="shared" si="7"/>
        <v>0.1137123745819398</v>
      </c>
      <c r="L45" s="22">
        <f t="shared" si="7"/>
        <v>0.11872909698996655</v>
      </c>
      <c r="M45" s="22">
        <f t="shared" si="7"/>
        <v>0.1688963210702341</v>
      </c>
      <c r="N45" s="22">
        <f t="shared" si="7"/>
        <v>0.1705685618729097</v>
      </c>
      <c r="O45" s="22">
        <f t="shared" si="7"/>
        <v>0.18561872909698995</v>
      </c>
      <c r="P45" s="22">
        <f t="shared" si="7"/>
        <v>0.09531772575250837</v>
      </c>
      <c r="Q45" s="22">
        <f t="shared" si="7"/>
        <v>0.0568561872909699</v>
      </c>
      <c r="R45" s="22">
        <f t="shared" si="7"/>
        <v>0.05852842809364548</v>
      </c>
      <c r="S45" s="22">
        <f t="shared" si="7"/>
        <v>0.03678929765886287</v>
      </c>
      <c r="T45" s="22">
        <f t="shared" si="7"/>
        <v>0.016722408026755852</v>
      </c>
      <c r="U45" s="22">
        <f t="shared" si="7"/>
        <v>0.006688963210702341</v>
      </c>
      <c r="V45" s="22">
        <f t="shared" si="7"/>
        <v>0.0016722408026755853</v>
      </c>
      <c r="W45" s="22">
        <f t="shared" si="7"/>
        <v>0</v>
      </c>
      <c r="X45" s="22">
        <f t="shared" si="7"/>
        <v>0.4732441471571906</v>
      </c>
      <c r="Y45" s="22">
        <f t="shared" si="7"/>
        <v>1.588628762541806</v>
      </c>
      <c r="Z45" s="22">
        <f t="shared" si="7"/>
        <v>0.2725752508361204</v>
      </c>
    </row>
    <row r="46" spans="1:26" ht="30" customHeight="1">
      <c r="A46" s="27" t="s">
        <v>45</v>
      </c>
      <c r="B46" s="22">
        <f t="shared" si="7"/>
        <v>8.040133779264213</v>
      </c>
      <c r="C46" s="22">
        <f t="shared" si="7"/>
        <v>0.5802675585284282</v>
      </c>
      <c r="D46" s="22">
        <f t="shared" si="7"/>
        <v>0.5735785953177258</v>
      </c>
      <c r="E46" s="22">
        <f t="shared" si="7"/>
        <v>0.5735785953177258</v>
      </c>
      <c r="F46" s="22">
        <f t="shared" si="7"/>
        <v>0.403010033444816</v>
      </c>
      <c r="G46" s="22">
        <f t="shared" si="7"/>
        <v>0.42474916387959866</v>
      </c>
      <c r="H46" s="22">
        <f aca="true" t="shared" si="8" ref="H46:Z60">H15/$B$29*100</f>
        <v>0.5535117056856187</v>
      </c>
      <c r="I46" s="22">
        <f t="shared" si="8"/>
        <v>0.5301003344481605</v>
      </c>
      <c r="J46" s="22">
        <f t="shared" si="8"/>
        <v>0.717391304347826</v>
      </c>
      <c r="K46" s="22">
        <f t="shared" si="8"/>
        <v>0.588628762541806</v>
      </c>
      <c r="L46" s="22">
        <f t="shared" si="8"/>
        <v>0.4581939799331104</v>
      </c>
      <c r="M46" s="22">
        <f t="shared" si="8"/>
        <v>0.4130434782608695</v>
      </c>
      <c r="N46" s="22">
        <f t="shared" si="8"/>
        <v>0.4882943143812709</v>
      </c>
      <c r="O46" s="22">
        <f t="shared" si="8"/>
        <v>0.5685618729096991</v>
      </c>
      <c r="P46" s="22">
        <f t="shared" si="8"/>
        <v>0.33444816053511706</v>
      </c>
      <c r="Q46" s="22">
        <f t="shared" si="8"/>
        <v>0.34782608695652173</v>
      </c>
      <c r="R46" s="22">
        <f t="shared" si="8"/>
        <v>0.2357859531772575</v>
      </c>
      <c r="S46" s="22">
        <f t="shared" si="8"/>
        <v>0.14548494983277593</v>
      </c>
      <c r="T46" s="22">
        <f t="shared" si="8"/>
        <v>0.05518394648829432</v>
      </c>
      <c r="U46" s="22">
        <f t="shared" si="8"/>
        <v>0.03177257525083612</v>
      </c>
      <c r="V46" s="22">
        <f t="shared" si="8"/>
        <v>0.011705685618729098</v>
      </c>
      <c r="W46" s="22">
        <f t="shared" si="8"/>
        <v>0.005016722408026756</v>
      </c>
      <c r="X46" s="22">
        <f t="shared" si="8"/>
        <v>1.7274247491638794</v>
      </c>
      <c r="Y46" s="22">
        <f t="shared" si="8"/>
        <v>5.145484949832776</v>
      </c>
      <c r="Z46" s="22">
        <f t="shared" si="8"/>
        <v>1.1672240802675586</v>
      </c>
    </row>
    <row r="47" spans="1:26" ht="30" customHeight="1">
      <c r="A47" s="27" t="s">
        <v>46</v>
      </c>
      <c r="B47" s="22">
        <f aca="true" t="shared" si="9" ref="B47:Q60">B16/$B$29*100</f>
        <v>1.2190635451505016</v>
      </c>
      <c r="C47" s="22">
        <f t="shared" si="9"/>
        <v>0.0568561872909699</v>
      </c>
      <c r="D47" s="22">
        <f t="shared" si="9"/>
        <v>0.05518394648829432</v>
      </c>
      <c r="E47" s="22">
        <f t="shared" si="9"/>
        <v>0.06688963210702341</v>
      </c>
      <c r="F47" s="22">
        <f t="shared" si="9"/>
        <v>0.06020066889632107</v>
      </c>
      <c r="G47" s="22">
        <f t="shared" si="9"/>
        <v>0.061872909698996656</v>
      </c>
      <c r="H47" s="22">
        <f t="shared" si="9"/>
        <v>0.06688963210702341</v>
      </c>
      <c r="I47" s="22">
        <f t="shared" si="9"/>
        <v>0.05351170568561873</v>
      </c>
      <c r="J47" s="22">
        <f t="shared" si="9"/>
        <v>0.05351170568561873</v>
      </c>
      <c r="K47" s="22">
        <f t="shared" si="9"/>
        <v>0.05518394648829432</v>
      </c>
      <c r="L47" s="22">
        <f t="shared" si="9"/>
        <v>0.08862876254180602</v>
      </c>
      <c r="M47" s="22">
        <f t="shared" si="9"/>
        <v>0.06856187290969899</v>
      </c>
      <c r="N47" s="22">
        <f t="shared" si="9"/>
        <v>0.08862876254180602</v>
      </c>
      <c r="O47" s="22">
        <f t="shared" si="9"/>
        <v>0.07859531772575251</v>
      </c>
      <c r="P47" s="22">
        <f t="shared" si="9"/>
        <v>0.038461538461538464</v>
      </c>
      <c r="Q47" s="22">
        <f t="shared" si="9"/>
        <v>0.061872909698996656</v>
      </c>
      <c r="R47" s="22">
        <f t="shared" si="8"/>
        <v>0.0802675585284281</v>
      </c>
      <c r="S47" s="22">
        <f t="shared" si="8"/>
        <v>0.06020066889632107</v>
      </c>
      <c r="T47" s="22">
        <f t="shared" si="8"/>
        <v>0.04849498327759197</v>
      </c>
      <c r="U47" s="22">
        <f t="shared" si="8"/>
        <v>0.030100334448160536</v>
      </c>
      <c r="V47" s="22">
        <f t="shared" si="8"/>
        <v>0.026755852842809364</v>
      </c>
      <c r="W47" s="22">
        <f t="shared" si="8"/>
        <v>0.018394648829431436</v>
      </c>
      <c r="X47" s="22">
        <f t="shared" si="8"/>
        <v>0.17892976588628762</v>
      </c>
      <c r="Y47" s="22">
        <f t="shared" si="8"/>
        <v>0.6755852842809364</v>
      </c>
      <c r="Z47" s="22">
        <f t="shared" si="8"/>
        <v>0.36454849498327757</v>
      </c>
    </row>
    <row r="48" spans="1:26" ht="30" customHeight="1">
      <c r="A48" s="27" t="s">
        <v>47</v>
      </c>
      <c r="B48" s="22">
        <f t="shared" si="9"/>
        <v>4.306020066889632</v>
      </c>
      <c r="C48" s="22">
        <f t="shared" si="9"/>
        <v>0.27424749163879597</v>
      </c>
      <c r="D48" s="22">
        <f t="shared" si="9"/>
        <v>0.2809364548494983</v>
      </c>
      <c r="E48" s="22">
        <f t="shared" si="9"/>
        <v>0.26086956521739135</v>
      </c>
      <c r="F48" s="22">
        <f t="shared" si="9"/>
        <v>0.294314381270903</v>
      </c>
      <c r="G48" s="22">
        <f t="shared" si="9"/>
        <v>0.23913043478260868</v>
      </c>
      <c r="H48" s="22">
        <f t="shared" si="9"/>
        <v>0.2525083612040134</v>
      </c>
      <c r="I48" s="22">
        <f t="shared" si="9"/>
        <v>0.3277591973244147</v>
      </c>
      <c r="J48" s="22">
        <f t="shared" si="9"/>
        <v>0.3294314381270903</v>
      </c>
      <c r="K48" s="22">
        <f t="shared" si="9"/>
        <v>0.3210702341137124</v>
      </c>
      <c r="L48" s="22">
        <f t="shared" si="9"/>
        <v>0.26588628762541805</v>
      </c>
      <c r="M48" s="22">
        <f t="shared" si="9"/>
        <v>0.2809364548494983</v>
      </c>
      <c r="N48" s="22">
        <f t="shared" si="9"/>
        <v>0.28260869565217395</v>
      </c>
      <c r="O48" s="22">
        <f t="shared" si="9"/>
        <v>0.25418060200668896</v>
      </c>
      <c r="P48" s="22">
        <f t="shared" si="9"/>
        <v>0.16722408026755853</v>
      </c>
      <c r="Q48" s="22">
        <f t="shared" si="9"/>
        <v>0.14882943143812707</v>
      </c>
      <c r="R48" s="22">
        <f t="shared" si="8"/>
        <v>0.14381270903010035</v>
      </c>
      <c r="S48" s="22">
        <f t="shared" si="8"/>
        <v>0.10200668896321069</v>
      </c>
      <c r="T48" s="22">
        <f t="shared" si="8"/>
        <v>0.038461538461538464</v>
      </c>
      <c r="U48" s="22">
        <f t="shared" si="8"/>
        <v>0.033444816053511704</v>
      </c>
      <c r="V48" s="22">
        <f t="shared" si="8"/>
        <v>0.008361204013377926</v>
      </c>
      <c r="W48" s="22">
        <f t="shared" si="8"/>
        <v>0</v>
      </c>
      <c r="X48" s="22">
        <f t="shared" si="8"/>
        <v>0.8160535117056855</v>
      </c>
      <c r="Y48" s="22">
        <f t="shared" si="8"/>
        <v>2.8478260869565215</v>
      </c>
      <c r="Z48" s="22">
        <f t="shared" si="8"/>
        <v>0.6421404682274248</v>
      </c>
    </row>
    <row r="49" spans="1:26" ht="30" customHeight="1">
      <c r="A49" s="27" t="s">
        <v>48</v>
      </c>
      <c r="B49" s="22">
        <f t="shared" si="9"/>
        <v>1.956521739130435</v>
      </c>
      <c r="C49" s="22">
        <f t="shared" si="9"/>
        <v>0.07525083612040133</v>
      </c>
      <c r="D49" s="22">
        <f t="shared" si="9"/>
        <v>0.07859531772575251</v>
      </c>
      <c r="E49" s="22">
        <f t="shared" si="9"/>
        <v>0.1471571906354515</v>
      </c>
      <c r="F49" s="22">
        <f t="shared" si="9"/>
        <v>0.13210702341137123</v>
      </c>
      <c r="G49" s="22">
        <f t="shared" si="9"/>
        <v>0.14214046822742477</v>
      </c>
      <c r="H49" s="22">
        <f t="shared" si="9"/>
        <v>0.0802675585284281</v>
      </c>
      <c r="I49" s="22">
        <f t="shared" si="9"/>
        <v>0.08862876254180602</v>
      </c>
      <c r="J49" s="22">
        <f t="shared" si="9"/>
        <v>0.12709030100334448</v>
      </c>
      <c r="K49" s="22">
        <f t="shared" si="9"/>
        <v>0.1471571906354515</v>
      </c>
      <c r="L49" s="22">
        <f t="shared" si="9"/>
        <v>0.15050167224080266</v>
      </c>
      <c r="M49" s="22">
        <f t="shared" si="9"/>
        <v>0.14214046822742477</v>
      </c>
      <c r="N49" s="22">
        <f t="shared" si="9"/>
        <v>0.13879598662207357</v>
      </c>
      <c r="O49" s="22">
        <f t="shared" si="9"/>
        <v>0.1254180602006689</v>
      </c>
      <c r="P49" s="22">
        <f t="shared" si="9"/>
        <v>0.08528428093645485</v>
      </c>
      <c r="Q49" s="22">
        <f t="shared" si="9"/>
        <v>0.10200668896321069</v>
      </c>
      <c r="R49" s="22">
        <f t="shared" si="8"/>
        <v>0.09698996655518394</v>
      </c>
      <c r="S49" s="22">
        <f t="shared" si="8"/>
        <v>0.05351170568561873</v>
      </c>
      <c r="T49" s="22">
        <f t="shared" si="8"/>
        <v>0.02842809364548495</v>
      </c>
      <c r="U49" s="22">
        <f t="shared" si="8"/>
        <v>0.006688963210702341</v>
      </c>
      <c r="V49" s="22">
        <f t="shared" si="8"/>
        <v>0.008361204013377926</v>
      </c>
      <c r="W49" s="22">
        <f t="shared" si="8"/>
        <v>0</v>
      </c>
      <c r="X49" s="22">
        <f t="shared" si="8"/>
        <v>0.3010033444816053</v>
      </c>
      <c r="Y49" s="22">
        <f t="shared" si="8"/>
        <v>1.274247491638796</v>
      </c>
      <c r="Z49" s="22">
        <f t="shared" si="8"/>
        <v>0.38127090301003347</v>
      </c>
    </row>
    <row r="50" spans="1:26" ht="30" customHeight="1">
      <c r="A50" s="27" t="s">
        <v>49</v>
      </c>
      <c r="B50" s="22">
        <f t="shared" si="9"/>
        <v>5.230769230769231</v>
      </c>
      <c r="C50" s="22">
        <f t="shared" si="9"/>
        <v>0.24749163879598662</v>
      </c>
      <c r="D50" s="22">
        <f t="shared" si="9"/>
        <v>0.30434782608695654</v>
      </c>
      <c r="E50" s="22">
        <f t="shared" si="9"/>
        <v>0.3177257525083612</v>
      </c>
      <c r="F50" s="22">
        <f t="shared" si="9"/>
        <v>0.3595317725752508</v>
      </c>
      <c r="G50" s="22">
        <f t="shared" si="9"/>
        <v>0.3210702341137124</v>
      </c>
      <c r="H50" s="22">
        <f t="shared" si="9"/>
        <v>0.38461538461538464</v>
      </c>
      <c r="I50" s="22">
        <f t="shared" si="9"/>
        <v>0.3093645484949833</v>
      </c>
      <c r="J50" s="22">
        <f t="shared" si="9"/>
        <v>0.34448160535117056</v>
      </c>
      <c r="K50" s="22">
        <f t="shared" si="9"/>
        <v>0.36454849498327757</v>
      </c>
      <c r="L50" s="22">
        <f t="shared" si="9"/>
        <v>0.29765886287625415</v>
      </c>
      <c r="M50" s="22">
        <f t="shared" si="9"/>
        <v>0.3193979933110368</v>
      </c>
      <c r="N50" s="22">
        <f t="shared" si="9"/>
        <v>0.35451505016722407</v>
      </c>
      <c r="O50" s="22">
        <f t="shared" si="9"/>
        <v>0.4180602006688963</v>
      </c>
      <c r="P50" s="22">
        <f t="shared" si="9"/>
        <v>0.30434782608695654</v>
      </c>
      <c r="Q50" s="22">
        <f t="shared" si="9"/>
        <v>0.26421404682274247</v>
      </c>
      <c r="R50" s="22">
        <f t="shared" si="8"/>
        <v>0.16387959866220736</v>
      </c>
      <c r="S50" s="22">
        <f t="shared" si="8"/>
        <v>0.08361204013377926</v>
      </c>
      <c r="T50" s="22">
        <f t="shared" si="8"/>
        <v>0.04013377926421405</v>
      </c>
      <c r="U50" s="22">
        <f t="shared" si="8"/>
        <v>0.026755852842809364</v>
      </c>
      <c r="V50" s="22">
        <f t="shared" si="8"/>
        <v>0.005016722408026756</v>
      </c>
      <c r="W50" s="22">
        <f t="shared" si="8"/>
        <v>0</v>
      </c>
      <c r="X50" s="22">
        <f t="shared" si="8"/>
        <v>0.8695652173913043</v>
      </c>
      <c r="Y50" s="22">
        <f t="shared" si="8"/>
        <v>3.473244147157191</v>
      </c>
      <c r="Z50" s="22">
        <f t="shared" si="8"/>
        <v>0.8879598662207357</v>
      </c>
    </row>
    <row r="51" spans="1:26" ht="30" customHeight="1">
      <c r="A51" s="27" t="s">
        <v>50</v>
      </c>
      <c r="B51" s="22">
        <f t="shared" si="9"/>
        <v>4.933110367892977</v>
      </c>
      <c r="C51" s="22">
        <f t="shared" si="9"/>
        <v>0.3712374581939799</v>
      </c>
      <c r="D51" s="22">
        <f t="shared" si="9"/>
        <v>0.36454849498327757</v>
      </c>
      <c r="E51" s="22">
        <f t="shared" si="9"/>
        <v>0.3612040133779264</v>
      </c>
      <c r="F51" s="22">
        <f t="shared" si="9"/>
        <v>0.32441471571906355</v>
      </c>
      <c r="G51" s="22">
        <f t="shared" si="9"/>
        <v>0.27424749163879597</v>
      </c>
      <c r="H51" s="22">
        <f t="shared" si="9"/>
        <v>0.3193979933110368</v>
      </c>
      <c r="I51" s="22">
        <f t="shared" si="9"/>
        <v>0.33444816053511706</v>
      </c>
      <c r="J51" s="22">
        <f t="shared" si="9"/>
        <v>0.38963210702341133</v>
      </c>
      <c r="K51" s="22">
        <f t="shared" si="9"/>
        <v>0.3411371237458194</v>
      </c>
      <c r="L51" s="22">
        <f t="shared" si="9"/>
        <v>0.26421404682274247</v>
      </c>
      <c r="M51" s="22">
        <f t="shared" si="9"/>
        <v>0.2876254180602007</v>
      </c>
      <c r="N51" s="22">
        <f t="shared" si="9"/>
        <v>0.3311036789297659</v>
      </c>
      <c r="O51" s="22">
        <f t="shared" si="9"/>
        <v>0.3411371237458194</v>
      </c>
      <c r="P51" s="22">
        <f t="shared" si="9"/>
        <v>0.20568561872909696</v>
      </c>
      <c r="Q51" s="22">
        <f t="shared" si="9"/>
        <v>0.2157190635451505</v>
      </c>
      <c r="R51" s="22">
        <f t="shared" si="8"/>
        <v>0.10367892976588629</v>
      </c>
      <c r="S51" s="22">
        <f t="shared" si="8"/>
        <v>0.04849498327759197</v>
      </c>
      <c r="T51" s="22">
        <f t="shared" si="8"/>
        <v>0.02842809364548495</v>
      </c>
      <c r="U51" s="22">
        <f t="shared" si="8"/>
        <v>0.018394648829431436</v>
      </c>
      <c r="V51" s="22">
        <f t="shared" si="8"/>
        <v>0.005016722408026756</v>
      </c>
      <c r="W51" s="22">
        <f t="shared" si="8"/>
        <v>0.0033444816053511705</v>
      </c>
      <c r="X51" s="22">
        <f t="shared" si="8"/>
        <v>1.0969899665551839</v>
      </c>
      <c r="Y51" s="22">
        <f t="shared" si="8"/>
        <v>3.2073578595317724</v>
      </c>
      <c r="Z51" s="22">
        <f t="shared" si="8"/>
        <v>0.6287625418060201</v>
      </c>
    </row>
    <row r="52" spans="1:26" ht="30" customHeight="1">
      <c r="A52" s="27" t="s">
        <v>51</v>
      </c>
      <c r="B52" s="22">
        <f t="shared" si="9"/>
        <v>7.633779264214047</v>
      </c>
      <c r="C52" s="22">
        <f t="shared" si="9"/>
        <v>0.5903010033444815</v>
      </c>
      <c r="D52" s="22">
        <f t="shared" si="9"/>
        <v>0.5267558528428093</v>
      </c>
      <c r="E52" s="22">
        <f t="shared" si="9"/>
        <v>0.5083612040133779</v>
      </c>
      <c r="F52" s="22">
        <f t="shared" si="9"/>
        <v>0.43478260869565216</v>
      </c>
      <c r="G52" s="22">
        <f t="shared" si="9"/>
        <v>0.41638795986622074</v>
      </c>
      <c r="H52" s="22">
        <f t="shared" si="9"/>
        <v>0.49665551839464883</v>
      </c>
      <c r="I52" s="22">
        <f t="shared" si="9"/>
        <v>0.6321070234113713</v>
      </c>
      <c r="J52" s="22">
        <f t="shared" si="9"/>
        <v>0.6404682274247492</v>
      </c>
      <c r="K52" s="22">
        <f t="shared" si="9"/>
        <v>0.540133779264214</v>
      </c>
      <c r="L52" s="22">
        <f t="shared" si="9"/>
        <v>0.4548494983277592</v>
      </c>
      <c r="M52" s="22">
        <f t="shared" si="9"/>
        <v>0.391304347826087</v>
      </c>
      <c r="N52" s="22">
        <f t="shared" si="9"/>
        <v>0.43645484949832775</v>
      </c>
      <c r="O52" s="22">
        <f t="shared" si="9"/>
        <v>0.5133779264214047</v>
      </c>
      <c r="P52" s="22">
        <f t="shared" si="9"/>
        <v>0.3060200668896321</v>
      </c>
      <c r="Q52" s="22">
        <f t="shared" si="9"/>
        <v>0.3010033444816053</v>
      </c>
      <c r="R52" s="22">
        <f t="shared" si="8"/>
        <v>0.22575250836120403</v>
      </c>
      <c r="S52" s="22">
        <f t="shared" si="8"/>
        <v>0.13879598662207357</v>
      </c>
      <c r="T52" s="22">
        <f t="shared" si="8"/>
        <v>0.04682274247491639</v>
      </c>
      <c r="U52" s="22">
        <f t="shared" si="8"/>
        <v>0.020066889632107024</v>
      </c>
      <c r="V52" s="22">
        <f t="shared" si="8"/>
        <v>0.008361204013377926</v>
      </c>
      <c r="W52" s="22">
        <f t="shared" si="8"/>
        <v>0.005016722408026756</v>
      </c>
      <c r="X52" s="22">
        <f t="shared" si="8"/>
        <v>1.6254180602006687</v>
      </c>
      <c r="Y52" s="22">
        <f t="shared" si="8"/>
        <v>4.956521739130435</v>
      </c>
      <c r="Z52" s="22">
        <f t="shared" si="8"/>
        <v>1.0518394648829432</v>
      </c>
    </row>
    <row r="53" spans="1:26" ht="30" customHeight="1">
      <c r="A53" s="27" t="s">
        <v>52</v>
      </c>
      <c r="B53" s="22">
        <f t="shared" si="9"/>
        <v>2.060200668896321</v>
      </c>
      <c r="C53" s="22">
        <f t="shared" si="9"/>
        <v>0.08361204013377926</v>
      </c>
      <c r="D53" s="22">
        <f t="shared" si="9"/>
        <v>0.11872909698996655</v>
      </c>
      <c r="E53" s="22">
        <f t="shared" si="9"/>
        <v>0.10367892976588629</v>
      </c>
      <c r="F53" s="22">
        <f t="shared" si="9"/>
        <v>0.13377926421404682</v>
      </c>
      <c r="G53" s="22">
        <f t="shared" si="9"/>
        <v>0.13712374581939799</v>
      </c>
      <c r="H53" s="22">
        <f t="shared" si="9"/>
        <v>0.09698996655518394</v>
      </c>
      <c r="I53" s="22">
        <f t="shared" si="9"/>
        <v>0.11036789297658864</v>
      </c>
      <c r="J53" s="22">
        <f t="shared" si="9"/>
        <v>0.1254180602006689</v>
      </c>
      <c r="K53" s="22">
        <f t="shared" si="9"/>
        <v>0.12040133779264214</v>
      </c>
      <c r="L53" s="22">
        <f t="shared" si="9"/>
        <v>0.15050167224080266</v>
      </c>
      <c r="M53" s="22">
        <f t="shared" si="9"/>
        <v>0.13712374581939799</v>
      </c>
      <c r="N53" s="22">
        <f t="shared" si="9"/>
        <v>0.16220735785953178</v>
      </c>
      <c r="O53" s="22">
        <f t="shared" si="9"/>
        <v>0.18729096989966557</v>
      </c>
      <c r="P53" s="22">
        <f t="shared" si="9"/>
        <v>0.12040133779264214</v>
      </c>
      <c r="Q53" s="22">
        <f t="shared" si="9"/>
        <v>0.09531772575250837</v>
      </c>
      <c r="R53" s="22">
        <f t="shared" si="8"/>
        <v>0.06856187290969899</v>
      </c>
      <c r="S53" s="22">
        <f t="shared" si="8"/>
        <v>0.061872909698996656</v>
      </c>
      <c r="T53" s="22">
        <f t="shared" si="8"/>
        <v>0.030100334448160536</v>
      </c>
      <c r="U53" s="22">
        <f t="shared" si="8"/>
        <v>0.013377926421404682</v>
      </c>
      <c r="V53" s="22">
        <f t="shared" si="8"/>
        <v>0.0033444816053511705</v>
      </c>
      <c r="W53" s="22">
        <f t="shared" si="8"/>
        <v>0</v>
      </c>
      <c r="X53" s="22">
        <f t="shared" si="8"/>
        <v>0.3060200668896321</v>
      </c>
      <c r="Y53" s="22">
        <f t="shared" si="8"/>
        <v>1.3612040133779264</v>
      </c>
      <c r="Z53" s="22">
        <f t="shared" si="8"/>
        <v>0.39297658862876256</v>
      </c>
    </row>
    <row r="54" spans="1:26" ht="30" customHeight="1">
      <c r="A54" s="27" t="s">
        <v>53</v>
      </c>
      <c r="B54" s="22">
        <f t="shared" si="9"/>
        <v>1.79933110367893</v>
      </c>
      <c r="C54" s="22">
        <f t="shared" si="9"/>
        <v>0.0802675585284281</v>
      </c>
      <c r="D54" s="22">
        <f t="shared" si="9"/>
        <v>0.06521739130434784</v>
      </c>
      <c r="E54" s="22">
        <f t="shared" si="9"/>
        <v>0.08695652173913043</v>
      </c>
      <c r="F54" s="22">
        <f t="shared" si="9"/>
        <v>0.06856187290969899</v>
      </c>
      <c r="G54" s="22">
        <f t="shared" si="9"/>
        <v>0.09531772575250837</v>
      </c>
      <c r="H54" s="22">
        <f t="shared" si="9"/>
        <v>0.12207357859531773</v>
      </c>
      <c r="I54" s="22">
        <f t="shared" si="9"/>
        <v>0.12040133779264214</v>
      </c>
      <c r="J54" s="22">
        <f t="shared" si="9"/>
        <v>0.10367892976588629</v>
      </c>
      <c r="K54" s="22">
        <f t="shared" si="9"/>
        <v>0.10200668896321069</v>
      </c>
      <c r="L54" s="22">
        <f t="shared" si="9"/>
        <v>0.08528428093645485</v>
      </c>
      <c r="M54" s="22">
        <f t="shared" si="9"/>
        <v>0.10200668896321069</v>
      </c>
      <c r="N54" s="22">
        <f t="shared" si="9"/>
        <v>0.14046822742474915</v>
      </c>
      <c r="O54" s="22">
        <f t="shared" si="9"/>
        <v>0.15719063545150502</v>
      </c>
      <c r="P54" s="22">
        <f t="shared" si="9"/>
        <v>0.09364548494983278</v>
      </c>
      <c r="Q54" s="22">
        <f t="shared" si="9"/>
        <v>0.0903010033444816</v>
      </c>
      <c r="R54" s="22">
        <f t="shared" si="8"/>
        <v>0.07357859531772575</v>
      </c>
      <c r="S54" s="22">
        <f t="shared" si="8"/>
        <v>0.06856187290969899</v>
      </c>
      <c r="T54" s="22">
        <f t="shared" si="8"/>
        <v>0.06688963210702341</v>
      </c>
      <c r="U54" s="22">
        <f t="shared" si="8"/>
        <v>0.04013377926421405</v>
      </c>
      <c r="V54" s="22">
        <f t="shared" si="8"/>
        <v>0.02842809364548495</v>
      </c>
      <c r="W54" s="22">
        <f t="shared" si="8"/>
        <v>0.008361204013377926</v>
      </c>
      <c r="X54" s="22">
        <f t="shared" si="8"/>
        <v>0.23244147157190634</v>
      </c>
      <c r="Y54" s="22">
        <f t="shared" si="8"/>
        <v>1.0969899665551839</v>
      </c>
      <c r="Z54" s="22">
        <f t="shared" si="8"/>
        <v>0.46989966555183943</v>
      </c>
    </row>
    <row r="55" spans="1:26" ht="30" customHeight="1">
      <c r="A55" s="27" t="s">
        <v>54</v>
      </c>
      <c r="B55" s="22">
        <f t="shared" si="9"/>
        <v>1.9180602006688963</v>
      </c>
      <c r="C55" s="22">
        <f t="shared" si="9"/>
        <v>0.16220735785953178</v>
      </c>
      <c r="D55" s="22">
        <f t="shared" si="9"/>
        <v>0.10367892976588629</v>
      </c>
      <c r="E55" s="22">
        <f t="shared" si="9"/>
        <v>0.06856187290969899</v>
      </c>
      <c r="F55" s="22">
        <f t="shared" si="9"/>
        <v>0.08361204013377926</v>
      </c>
      <c r="G55" s="22">
        <f t="shared" si="9"/>
        <v>0.11538461538461539</v>
      </c>
      <c r="H55" s="22">
        <f t="shared" si="9"/>
        <v>0.13043478260869568</v>
      </c>
      <c r="I55" s="22">
        <f t="shared" si="9"/>
        <v>0.1605351170568562</v>
      </c>
      <c r="J55" s="22">
        <f t="shared" si="9"/>
        <v>0.14214046822742477</v>
      </c>
      <c r="K55" s="22">
        <f t="shared" si="9"/>
        <v>0.12709030100334448</v>
      </c>
      <c r="L55" s="22">
        <f t="shared" si="9"/>
        <v>0.1003344481605351</v>
      </c>
      <c r="M55" s="22">
        <f t="shared" si="9"/>
        <v>0.11705685618729096</v>
      </c>
      <c r="N55" s="22">
        <f t="shared" si="9"/>
        <v>0.13377926421404682</v>
      </c>
      <c r="O55" s="22">
        <f t="shared" si="9"/>
        <v>0.1588628762541806</v>
      </c>
      <c r="P55" s="22">
        <f t="shared" si="9"/>
        <v>0.09364548494983278</v>
      </c>
      <c r="Q55" s="22">
        <f t="shared" si="9"/>
        <v>0.07525083612040133</v>
      </c>
      <c r="R55" s="22">
        <f t="shared" si="8"/>
        <v>0.06020066889632107</v>
      </c>
      <c r="S55" s="22">
        <f t="shared" si="8"/>
        <v>0.04180602006688963</v>
      </c>
      <c r="T55" s="22">
        <f t="shared" si="8"/>
        <v>0.026755852842809364</v>
      </c>
      <c r="U55" s="22">
        <f t="shared" si="8"/>
        <v>0.015050167224080268</v>
      </c>
      <c r="V55" s="22">
        <f t="shared" si="8"/>
        <v>0.0016722408026755853</v>
      </c>
      <c r="W55" s="22">
        <f t="shared" si="8"/>
        <v>0</v>
      </c>
      <c r="X55" s="22">
        <f t="shared" si="8"/>
        <v>0.33444816053511706</v>
      </c>
      <c r="Y55" s="22">
        <f t="shared" si="8"/>
        <v>1.2692307692307692</v>
      </c>
      <c r="Z55" s="22">
        <f t="shared" si="8"/>
        <v>0.31438127090301005</v>
      </c>
    </row>
    <row r="56" spans="1:26" ht="30" customHeight="1">
      <c r="A56" s="27" t="s">
        <v>55</v>
      </c>
      <c r="B56" s="22">
        <f t="shared" si="9"/>
        <v>5.285953177257525</v>
      </c>
      <c r="C56" s="22">
        <f t="shared" si="9"/>
        <v>0.28260869565217395</v>
      </c>
      <c r="D56" s="22">
        <f t="shared" si="9"/>
        <v>0.28428093645484953</v>
      </c>
      <c r="E56" s="22">
        <f t="shared" si="9"/>
        <v>0.3076923076923077</v>
      </c>
      <c r="F56" s="22">
        <f t="shared" si="9"/>
        <v>0.31270903010033446</v>
      </c>
      <c r="G56" s="22">
        <f t="shared" si="9"/>
        <v>0.27424749163879597</v>
      </c>
      <c r="H56" s="22">
        <f t="shared" si="9"/>
        <v>0.34448160535117056</v>
      </c>
      <c r="I56" s="22">
        <f t="shared" si="9"/>
        <v>0.31270903010033446</v>
      </c>
      <c r="J56" s="22">
        <f t="shared" si="9"/>
        <v>0.3494983277591973</v>
      </c>
      <c r="K56" s="22">
        <f t="shared" si="9"/>
        <v>0.391304347826087</v>
      </c>
      <c r="L56" s="22">
        <f t="shared" si="9"/>
        <v>0.3277591973244147</v>
      </c>
      <c r="M56" s="22">
        <f t="shared" si="9"/>
        <v>0.35117056856187295</v>
      </c>
      <c r="N56" s="22">
        <f t="shared" si="9"/>
        <v>0.42474916387959866</v>
      </c>
      <c r="O56" s="22">
        <f t="shared" si="9"/>
        <v>0.4214046822742475</v>
      </c>
      <c r="P56" s="22">
        <f t="shared" si="9"/>
        <v>0.2725752508361204</v>
      </c>
      <c r="Q56" s="22">
        <f t="shared" si="9"/>
        <v>0.2023411371237458</v>
      </c>
      <c r="R56" s="22">
        <f t="shared" si="8"/>
        <v>0.18561872909698995</v>
      </c>
      <c r="S56" s="22">
        <f t="shared" si="8"/>
        <v>0.1137123745819398</v>
      </c>
      <c r="T56" s="22">
        <f t="shared" si="8"/>
        <v>0.06856187290969899</v>
      </c>
      <c r="U56" s="22">
        <f t="shared" si="8"/>
        <v>0.04180602006688963</v>
      </c>
      <c r="V56" s="22">
        <f t="shared" si="8"/>
        <v>0.011705685618729098</v>
      </c>
      <c r="W56" s="22">
        <f t="shared" si="8"/>
        <v>0.005016722408026756</v>
      </c>
      <c r="X56" s="22">
        <f t="shared" si="8"/>
        <v>0.8745819397993311</v>
      </c>
      <c r="Y56" s="22">
        <f t="shared" si="8"/>
        <v>3.5100334448160533</v>
      </c>
      <c r="Z56" s="22">
        <f t="shared" si="8"/>
        <v>0.9013377926421404</v>
      </c>
    </row>
    <row r="57" spans="1:26" ht="30" customHeight="1">
      <c r="A57" s="27" t="s">
        <v>56</v>
      </c>
      <c r="B57" s="22">
        <f t="shared" si="9"/>
        <v>7.607023411371237</v>
      </c>
      <c r="C57" s="22">
        <f t="shared" si="9"/>
        <v>0.4749163879598662</v>
      </c>
      <c r="D57" s="22">
        <f t="shared" si="9"/>
        <v>0.41137123745819393</v>
      </c>
      <c r="E57" s="22">
        <f t="shared" si="9"/>
        <v>0.5100334448160535</v>
      </c>
      <c r="F57" s="22">
        <f t="shared" si="9"/>
        <v>0.5066889632107023</v>
      </c>
      <c r="G57" s="22">
        <f t="shared" si="9"/>
        <v>0.46989966555183943</v>
      </c>
      <c r="H57" s="22">
        <f t="shared" si="9"/>
        <v>0.4916387959866221</v>
      </c>
      <c r="I57" s="22">
        <f t="shared" si="9"/>
        <v>0.5852842809364548</v>
      </c>
      <c r="J57" s="22">
        <f t="shared" si="9"/>
        <v>0.6070234113712375</v>
      </c>
      <c r="K57" s="22">
        <f t="shared" si="9"/>
        <v>0.5501672240802675</v>
      </c>
      <c r="L57" s="22">
        <f t="shared" si="9"/>
        <v>0.5083612040133779</v>
      </c>
      <c r="M57" s="22">
        <f t="shared" si="9"/>
        <v>0.4983277591973244</v>
      </c>
      <c r="N57" s="22">
        <f t="shared" si="9"/>
        <v>0.46822742474916385</v>
      </c>
      <c r="O57" s="22">
        <f t="shared" si="9"/>
        <v>0.47658862876254177</v>
      </c>
      <c r="P57" s="22">
        <f t="shared" si="9"/>
        <v>0.24749163879598662</v>
      </c>
      <c r="Q57" s="22">
        <f t="shared" si="9"/>
        <v>0.2809364548494983</v>
      </c>
      <c r="R57" s="22">
        <f t="shared" si="8"/>
        <v>0.25585284280936454</v>
      </c>
      <c r="S57" s="22">
        <f t="shared" si="8"/>
        <v>0.15217391304347827</v>
      </c>
      <c r="T57" s="22">
        <f t="shared" si="8"/>
        <v>0.07357859531772575</v>
      </c>
      <c r="U57" s="22">
        <f t="shared" si="8"/>
        <v>0.026755852842809364</v>
      </c>
      <c r="V57" s="22">
        <f t="shared" si="8"/>
        <v>0.010033444816053512</v>
      </c>
      <c r="W57" s="22">
        <f t="shared" si="8"/>
        <v>0.0016722408026755853</v>
      </c>
      <c r="X57" s="22">
        <f t="shared" si="8"/>
        <v>1.3963210702341138</v>
      </c>
      <c r="Y57" s="22">
        <f t="shared" si="8"/>
        <v>5.162207357859532</v>
      </c>
      <c r="Z57" s="22">
        <f t="shared" si="8"/>
        <v>1.048494983277592</v>
      </c>
    </row>
    <row r="58" spans="1:26" ht="30" customHeight="1">
      <c r="A58" s="27" t="s">
        <v>57</v>
      </c>
      <c r="B58" s="22">
        <f t="shared" si="9"/>
        <v>5.615384615384615</v>
      </c>
      <c r="C58" s="22">
        <f t="shared" si="9"/>
        <v>0.2876254180602007</v>
      </c>
      <c r="D58" s="22">
        <f t="shared" si="9"/>
        <v>0.294314381270903</v>
      </c>
      <c r="E58" s="22">
        <f t="shared" si="9"/>
        <v>0.33444816053511706</v>
      </c>
      <c r="F58" s="22">
        <f t="shared" si="9"/>
        <v>0.30267558528428096</v>
      </c>
      <c r="G58" s="22">
        <f t="shared" si="9"/>
        <v>0.33612040133779264</v>
      </c>
      <c r="H58" s="22">
        <f t="shared" si="9"/>
        <v>0.362876254180602</v>
      </c>
      <c r="I58" s="22">
        <f t="shared" si="9"/>
        <v>0.40969899665551834</v>
      </c>
      <c r="J58" s="22">
        <f t="shared" si="9"/>
        <v>0.4464882943143813</v>
      </c>
      <c r="K58" s="22">
        <f t="shared" si="9"/>
        <v>0.3294314381270903</v>
      </c>
      <c r="L58" s="22">
        <f t="shared" si="9"/>
        <v>0.29765886287625415</v>
      </c>
      <c r="M58" s="22">
        <f t="shared" si="9"/>
        <v>0.3210702341137124</v>
      </c>
      <c r="N58" s="22">
        <f t="shared" si="9"/>
        <v>0.46655518394648826</v>
      </c>
      <c r="O58" s="22">
        <f t="shared" si="9"/>
        <v>0.4648829431438127</v>
      </c>
      <c r="P58" s="22">
        <f t="shared" si="9"/>
        <v>0.2859531772575251</v>
      </c>
      <c r="Q58" s="22">
        <f t="shared" si="9"/>
        <v>0.25752508361204013</v>
      </c>
      <c r="R58" s="22">
        <f t="shared" si="8"/>
        <v>0.19063545150501673</v>
      </c>
      <c r="S58" s="22">
        <f t="shared" si="8"/>
        <v>0.13210702341137123</v>
      </c>
      <c r="T58" s="22">
        <f t="shared" si="8"/>
        <v>0.051839464882943144</v>
      </c>
      <c r="U58" s="22">
        <f t="shared" si="8"/>
        <v>0.02842809364548495</v>
      </c>
      <c r="V58" s="22">
        <f t="shared" si="8"/>
        <v>0.010033444816053512</v>
      </c>
      <c r="W58" s="22">
        <f t="shared" si="8"/>
        <v>0.005016722408026756</v>
      </c>
      <c r="X58" s="22">
        <f t="shared" si="8"/>
        <v>0.9163879598662208</v>
      </c>
      <c r="Y58" s="22">
        <f t="shared" si="8"/>
        <v>3.737458193979933</v>
      </c>
      <c r="Z58" s="22">
        <f t="shared" si="8"/>
        <v>0.9615384615384616</v>
      </c>
    </row>
    <row r="59" spans="1:26" ht="30" customHeight="1">
      <c r="A59" s="27" t="s">
        <v>58</v>
      </c>
      <c r="B59" s="22">
        <f t="shared" si="9"/>
        <v>6.050167224080267</v>
      </c>
      <c r="C59" s="22">
        <f t="shared" si="9"/>
        <v>0.8528428093645485</v>
      </c>
      <c r="D59" s="22">
        <f t="shared" si="9"/>
        <v>0.7107023411371237</v>
      </c>
      <c r="E59" s="22">
        <f t="shared" si="9"/>
        <v>0.4063545150501672</v>
      </c>
      <c r="F59" s="22">
        <f t="shared" si="9"/>
        <v>0.22073578595317728</v>
      </c>
      <c r="G59" s="22">
        <f t="shared" si="9"/>
        <v>0.2023411371237458</v>
      </c>
      <c r="H59" s="22">
        <f t="shared" si="9"/>
        <v>0.391304347826087</v>
      </c>
      <c r="I59" s="22">
        <f t="shared" si="9"/>
        <v>0.7307692307692307</v>
      </c>
      <c r="J59" s="22">
        <f t="shared" si="9"/>
        <v>0.8913043478260869</v>
      </c>
      <c r="K59" s="22">
        <f t="shared" si="9"/>
        <v>0.5250836120401338</v>
      </c>
      <c r="L59" s="22">
        <f t="shared" si="9"/>
        <v>0.31270903010033446</v>
      </c>
      <c r="M59" s="22">
        <f t="shared" si="9"/>
        <v>0.23244147157190634</v>
      </c>
      <c r="N59" s="22">
        <f t="shared" si="9"/>
        <v>0.17892976588628762</v>
      </c>
      <c r="O59" s="22">
        <f t="shared" si="9"/>
        <v>0.18729096989966557</v>
      </c>
      <c r="P59" s="22">
        <f t="shared" si="9"/>
        <v>0.05852842809364548</v>
      </c>
      <c r="Q59" s="22">
        <f t="shared" si="9"/>
        <v>0.0802675585284281</v>
      </c>
      <c r="R59" s="22">
        <f t="shared" si="8"/>
        <v>0.04180602006688963</v>
      </c>
      <c r="S59" s="22">
        <f t="shared" si="8"/>
        <v>0.015050167224080268</v>
      </c>
      <c r="T59" s="22">
        <f t="shared" si="8"/>
        <v>0.008361204013377926</v>
      </c>
      <c r="U59" s="22">
        <f t="shared" si="8"/>
        <v>0.0033444816053511705</v>
      </c>
      <c r="V59" s="22">
        <f t="shared" si="8"/>
        <v>0</v>
      </c>
      <c r="W59" s="22">
        <f t="shared" si="8"/>
        <v>0</v>
      </c>
      <c r="X59" s="22">
        <f t="shared" si="8"/>
        <v>1.9698996655518397</v>
      </c>
      <c r="Y59" s="22">
        <f t="shared" si="8"/>
        <v>3.8729096989966556</v>
      </c>
      <c r="Z59" s="22">
        <f t="shared" si="8"/>
        <v>0.20735785953177258</v>
      </c>
    </row>
    <row r="60" spans="1:26" ht="30" customHeight="1">
      <c r="A60" s="28" t="s">
        <v>28</v>
      </c>
      <c r="B60" s="23">
        <v>100</v>
      </c>
      <c r="C60" s="22">
        <f t="shared" si="9"/>
        <v>7.396321070234113</v>
      </c>
      <c r="D60" s="22">
        <f t="shared" si="9"/>
        <v>6.46989966555184</v>
      </c>
      <c r="E60" s="22">
        <f t="shared" si="9"/>
        <v>6.302675585284281</v>
      </c>
      <c r="F60" s="22">
        <f t="shared" si="9"/>
        <v>5.59866220735786</v>
      </c>
      <c r="G60" s="22">
        <f t="shared" si="9"/>
        <v>5.473244147157191</v>
      </c>
      <c r="H60" s="22">
        <f t="shared" si="9"/>
        <v>6.747491638795987</v>
      </c>
      <c r="I60" s="22">
        <f t="shared" si="9"/>
        <v>7.642140468227425</v>
      </c>
      <c r="J60" s="22">
        <f t="shared" si="9"/>
        <v>8.51505016722408</v>
      </c>
      <c r="K60" s="22">
        <f t="shared" si="9"/>
        <v>7.327759197324414</v>
      </c>
      <c r="L60" s="22">
        <f t="shared" si="9"/>
        <v>5.961538461538462</v>
      </c>
      <c r="M60" s="22">
        <f t="shared" si="9"/>
        <v>5.739130434782608</v>
      </c>
      <c r="N60" s="22">
        <f t="shared" si="9"/>
        <v>6.2441471571906355</v>
      </c>
      <c r="O60" s="22">
        <f t="shared" si="9"/>
        <v>6.568561872909699</v>
      </c>
      <c r="P60" s="22">
        <f t="shared" si="9"/>
        <v>3.8662207357859533</v>
      </c>
      <c r="Q60" s="22">
        <f t="shared" si="9"/>
        <v>3.765886287625418</v>
      </c>
      <c r="R60" s="22">
        <f t="shared" si="8"/>
        <v>2.9665551839464883</v>
      </c>
      <c r="S60" s="22">
        <f t="shared" si="8"/>
        <v>1.7892976588628762</v>
      </c>
      <c r="T60" s="22">
        <f t="shared" si="8"/>
        <v>0.8678929765886287</v>
      </c>
      <c r="U60" s="22">
        <f t="shared" si="8"/>
        <v>0.49665551839464883</v>
      </c>
      <c r="V60" s="22">
        <f t="shared" si="8"/>
        <v>0.19397993311036787</v>
      </c>
      <c r="W60" s="22">
        <f t="shared" si="8"/>
        <v>0.06688963210702341</v>
      </c>
      <c r="X60" s="22">
        <f t="shared" si="8"/>
        <v>20.168896321070235</v>
      </c>
      <c r="Y60" s="22">
        <f t="shared" si="8"/>
        <v>65.81772575250837</v>
      </c>
      <c r="Z60" s="22">
        <f t="shared" si="8"/>
        <v>14.013377926421406</v>
      </c>
    </row>
    <row r="61" spans="1:26" ht="13.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15" t="s">
        <v>29</v>
      </c>
    </row>
    <row r="62" spans="14:26" ht="13.5">
      <c r="N62" s="3"/>
      <c r="O62" s="3"/>
      <c r="Z62" s="15" t="s">
        <v>30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2012-10-05T07:29:56Z</cp:lastPrinted>
  <dcterms:created xsi:type="dcterms:W3CDTF">2011-11-07T01:48:53Z</dcterms:created>
  <dcterms:modified xsi:type="dcterms:W3CDTF">2017-12-18T02:20:55Z</dcterms:modified>
  <cp:category/>
  <cp:version/>
  <cp:contentType/>
  <cp:contentStatus/>
</cp:coreProperties>
</file>