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32BA1F86-233D-4321-B1E7-48C6CBEEEE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6" sheetId="2" r:id="rId1"/>
  </sheets>
  <definedNames>
    <definedName name="_xlnm.Print_Area" localSheetId="0">'R5.6'!$A$1:$AA$72</definedName>
    <definedName name="_xlnm.Print_Titles" localSheetId="0">'R5.6'!$A:$A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B21" i="2" l="1"/>
  <c r="Y7" i="2" l="1"/>
  <c r="W34" i="2"/>
  <c r="B6" i="2" l="1"/>
  <c r="B15" i="2"/>
  <c r="C34" i="2"/>
  <c r="B12" i="2"/>
  <c r="Y5" i="2"/>
  <c r="Y8" i="2"/>
  <c r="Z31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2" i="2"/>
  <c r="Z33" i="2"/>
  <c r="Z11" i="2"/>
  <c r="Z12" i="2"/>
  <c r="Z13" i="2"/>
  <c r="Z14" i="2"/>
  <c r="Z1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Z5" i="2"/>
  <c r="AA33" i="2"/>
  <c r="B33" i="2"/>
  <c r="B31" i="2"/>
  <c r="AA31" i="2"/>
  <c r="AA6" i="2"/>
  <c r="Z6" i="2"/>
  <c r="Y6" i="2"/>
  <c r="Z9" i="2"/>
  <c r="AA9" i="2"/>
  <c r="AA5" i="2"/>
  <c r="AA22" i="2"/>
  <c r="Z7" i="2"/>
  <c r="AA7" i="2"/>
  <c r="Z8" i="2"/>
  <c r="AA8" i="2"/>
  <c r="Z10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A34" i="2"/>
  <c r="AB6" i="2"/>
  <c r="Z34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D1" i="2"/>
  <c r="AC1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<sst xmlns="http://schemas.openxmlformats.org/spreadsheetml/2006/main" count="127" uniqueCount="68">
  <si>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</si>
  <si>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</si>
  <si>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</si>
  <si>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</si>
  <si>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</si>
  <si>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</si>
  <si>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</si>
  <si>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</si>
  <si>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</si>
  <si>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</si>
  <si>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</si>
  <si>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</si>
  <si>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</si>
  <si>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</si>
  <si>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</si>
  <si>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</si>
  <si>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</si>
  <si>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</si>
  <si>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</si>
  <si>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</si>
  <si>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</si>
  <si>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</si>
  <si>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</si>
  <si>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</si>
  <si>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</si>
  <si>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</si>
  <si>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</si>
  <si>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</si>
  <si>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</si>
  <si>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</si>
  <si>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</si>
  <si>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</si>
  <si>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</si>
  <si>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</si>
  <si>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</si>
  <si>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</si>
  <si>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</si>
  <si>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</si>
  <si>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</si>
  <si>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</si>
  <si>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</si>
  <si>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</si>
  <si>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</si>
  <si>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</si>
  <si>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</si>
  <si>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</si>
  <si>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</si>
  <si>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</si>
  <si>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</si>
  <si>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</si>
  <si>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</si>
  <si>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</si>
  <si>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</si>
  <si>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</si>
  <si>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</si>
  <si>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</si>
  <si>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</si>
  <si>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</si>
  <si>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</si>
  <si>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</si>
  <si>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</si>
  <si>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</si>
  <si>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</si>
  <si>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</si>
  <si>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</si>
  <si>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</si>
  <si>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</si>
  <si>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（令和5年6月30日現在）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</si>
</sst>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85" zoomScaleNormal="75" zoomScaleSheetLayoutView="8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G28" sqref="G28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7" width="9.125" style="2" customWidth="1"/>
    <col min="28" max="28" width="10.125" style="2" customWidth="1"/>
    <col min="29" max="29" width="9" style="28"/>
    <col min="30" max="16384" width="9" style="2"/>
  </cols>
  <sheetData>
    <row r="1" spans="1:29" ht="30" customHeight="1" x14ac:dyDescent="0.15">
      <c r="A1" s="1" t="s">
        <v>0</v>
      </c>
      <c r="D1" s="58">
        <f>SUM(Y34:AA34)</f>
        <v>65860</v>
      </c>
      <c r="E1" s="58"/>
      <c r="F1" s="19"/>
      <c r="G1" s="12"/>
      <c r="AC1" s="27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1" t="s">
        <v>67</v>
      </c>
      <c r="AA2" s="50" t="s">
        <v>1</v>
      </c>
    </row>
    <row r="3" spans="1:29" ht="18.75" customHeight="1" x14ac:dyDescent="0.15">
      <c r="A3" s="64" t="s">
        <v>26</v>
      </c>
      <c r="B3" s="62" t="s">
        <v>27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9" t="s">
        <v>2</v>
      </c>
      <c r="Z3" s="60"/>
      <c r="AA3" s="61"/>
    </row>
    <row r="4" spans="1:29" ht="30.75" customHeight="1" x14ac:dyDescent="0.15">
      <c r="A4" s="64"/>
      <c r="B4" s="63"/>
      <c r="C4" s="51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66</v>
      </c>
      <c r="X4" s="26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7034</v>
      </c>
      <c r="C5" s="44">
        <v>452</v>
      </c>
      <c r="D5" s="30">
        <v>510</v>
      </c>
      <c r="E5" s="30">
        <v>463</v>
      </c>
      <c r="F5" s="30">
        <v>343</v>
      </c>
      <c r="G5" s="30">
        <v>338</v>
      </c>
      <c r="H5" s="30">
        <v>446</v>
      </c>
      <c r="I5" s="30">
        <v>491</v>
      </c>
      <c r="J5" s="30">
        <v>546</v>
      </c>
      <c r="K5" s="11">
        <v>498</v>
      </c>
      <c r="L5" s="30">
        <v>485</v>
      </c>
      <c r="M5" s="30">
        <v>493</v>
      </c>
      <c r="N5" s="30">
        <v>394</v>
      </c>
      <c r="O5" s="30">
        <v>367</v>
      </c>
      <c r="P5" s="30">
        <v>318</v>
      </c>
      <c r="Q5" s="30">
        <v>357</v>
      </c>
      <c r="R5" s="30">
        <v>200</v>
      </c>
      <c r="S5" s="30">
        <v>159</v>
      </c>
      <c r="T5" s="30">
        <v>98</v>
      </c>
      <c r="U5" s="30">
        <v>57</v>
      </c>
      <c r="V5" s="30">
        <v>16</v>
      </c>
      <c r="W5" s="30">
        <v>3</v>
      </c>
      <c r="X5" s="11">
        <v>0</v>
      </c>
      <c r="Y5" s="34">
        <f>SUM($C5:$E5)</f>
        <v>1425</v>
      </c>
      <c r="Z5" s="35">
        <f t="shared" ref="Z5:Z16" si="1">SUM(F5:O5)</f>
        <v>4401</v>
      </c>
      <c r="AA5" s="35">
        <f t="shared" ref="AA5:AA11" si="2">SUM(P5:X5)</f>
        <v>1208</v>
      </c>
      <c r="AB5" s="36">
        <f>SUM(Y5:AA5)</f>
        <v>7034</v>
      </c>
      <c r="AC5" s="37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1117</v>
      </c>
      <c r="C6" s="30">
        <v>72</v>
      </c>
      <c r="D6" s="30">
        <v>83</v>
      </c>
      <c r="E6" s="30">
        <v>59</v>
      </c>
      <c r="F6" s="30">
        <v>36</v>
      </c>
      <c r="G6" s="30">
        <v>43</v>
      </c>
      <c r="H6" s="30">
        <v>60</v>
      </c>
      <c r="I6" s="30">
        <v>70</v>
      </c>
      <c r="J6" s="30">
        <v>103</v>
      </c>
      <c r="K6" s="30">
        <v>77</v>
      </c>
      <c r="L6" s="30">
        <v>76</v>
      </c>
      <c r="M6" s="30">
        <v>67</v>
      </c>
      <c r="N6" s="30">
        <v>57</v>
      </c>
      <c r="O6" s="30">
        <v>44</v>
      </c>
      <c r="P6" s="30">
        <v>58</v>
      </c>
      <c r="Q6" s="30">
        <v>63</v>
      </c>
      <c r="R6" s="30">
        <v>63</v>
      </c>
      <c r="S6" s="30">
        <v>46</v>
      </c>
      <c r="T6" s="30">
        <v>25</v>
      </c>
      <c r="U6" s="30">
        <v>12</v>
      </c>
      <c r="V6" s="30">
        <v>0</v>
      </c>
      <c r="W6" s="30">
        <v>3</v>
      </c>
      <c r="X6" s="11">
        <v>0</v>
      </c>
      <c r="Y6" s="34">
        <f>SUM($C6:$E6)</f>
        <v>214</v>
      </c>
      <c r="Z6" s="34">
        <f t="shared" si="1"/>
        <v>633</v>
      </c>
      <c r="AA6" s="34">
        <f t="shared" si="2"/>
        <v>270</v>
      </c>
      <c r="AB6" s="36">
        <f t="shared" ref="AB6:AB34" si="3">SUM(Y6:AA6)</f>
        <v>1117</v>
      </c>
      <c r="AC6" s="37"/>
    </row>
    <row r="7" spans="1:29" s="12" customFormat="1" ht="26.25" customHeight="1" x14ac:dyDescent="0.15">
      <c r="A7" s="33" t="s">
        <v>59</v>
      </c>
      <c r="B7" s="10">
        <f t="shared" si="0"/>
        <v>1130</v>
      </c>
      <c r="C7" s="30">
        <v>99</v>
      </c>
      <c r="D7" s="30">
        <v>124</v>
      </c>
      <c r="E7" s="11">
        <v>85</v>
      </c>
      <c r="F7" s="30">
        <v>83</v>
      </c>
      <c r="G7" s="30">
        <v>67</v>
      </c>
      <c r="H7" s="30">
        <v>51</v>
      </c>
      <c r="I7" s="30">
        <v>79</v>
      </c>
      <c r="J7" s="30">
        <v>115</v>
      </c>
      <c r="K7" s="30">
        <v>72</v>
      </c>
      <c r="L7" s="11">
        <v>106</v>
      </c>
      <c r="M7" s="30">
        <v>78</v>
      </c>
      <c r="N7" s="30">
        <v>50</v>
      </c>
      <c r="O7" s="30">
        <v>41</v>
      </c>
      <c r="P7" s="30">
        <v>19</v>
      </c>
      <c r="Q7" s="30">
        <v>29</v>
      </c>
      <c r="R7" s="30">
        <v>15</v>
      </c>
      <c r="S7" s="30">
        <v>10</v>
      </c>
      <c r="T7" s="30">
        <v>7</v>
      </c>
      <c r="U7" s="30">
        <v>0</v>
      </c>
      <c r="V7" s="30">
        <v>0</v>
      </c>
      <c r="W7" s="30">
        <v>0</v>
      </c>
      <c r="X7" s="11">
        <v>0</v>
      </c>
      <c r="Y7" s="34">
        <f t="shared" ref="Y7:Y33" si="4">SUM($C7:$E7)</f>
        <v>308</v>
      </c>
      <c r="Z7" s="34">
        <f t="shared" si="1"/>
        <v>742</v>
      </c>
      <c r="AA7" s="34">
        <f t="shared" si="2"/>
        <v>80</v>
      </c>
      <c r="AB7" s="36">
        <f t="shared" si="3"/>
        <v>1130</v>
      </c>
      <c r="AC7" s="37" t="str">
        <f t="shared" ref="AC7:AC34" si="5">IF(B7=AB7," ","miss")</f>
        <v xml:space="preserve"> </v>
      </c>
    </row>
    <row r="8" spans="1:29" s="12" customFormat="1" ht="26.25" customHeight="1" x14ac:dyDescent="0.15">
      <c r="A8" s="33" t="s">
        <v>60</v>
      </c>
      <c r="B8" s="10">
        <f t="shared" si="0"/>
        <v>1519</v>
      </c>
      <c r="C8" s="30">
        <v>136</v>
      </c>
      <c r="D8" s="30">
        <v>158</v>
      </c>
      <c r="E8" s="30">
        <v>143</v>
      </c>
      <c r="F8" s="30">
        <v>94</v>
      </c>
      <c r="G8" s="30">
        <v>63</v>
      </c>
      <c r="H8" s="30">
        <v>77</v>
      </c>
      <c r="I8" s="30">
        <v>123</v>
      </c>
      <c r="J8" s="30">
        <v>129</v>
      </c>
      <c r="K8" s="30">
        <v>133</v>
      </c>
      <c r="L8" s="30">
        <v>159</v>
      </c>
      <c r="M8" s="30">
        <v>103</v>
      </c>
      <c r="N8" s="30">
        <v>66</v>
      </c>
      <c r="O8" s="30">
        <v>28</v>
      </c>
      <c r="P8" s="30">
        <v>28</v>
      </c>
      <c r="Q8" s="30">
        <v>31</v>
      </c>
      <c r="R8" s="30">
        <v>21</v>
      </c>
      <c r="S8" s="30">
        <v>14</v>
      </c>
      <c r="T8" s="30">
        <v>10</v>
      </c>
      <c r="U8" s="30">
        <v>3</v>
      </c>
      <c r="V8" s="30">
        <v>0</v>
      </c>
      <c r="W8" s="30">
        <v>0</v>
      </c>
      <c r="X8" s="11">
        <v>0</v>
      </c>
      <c r="Y8" s="34">
        <f t="shared" si="4"/>
        <v>437</v>
      </c>
      <c r="Z8" s="34">
        <f t="shared" si="1"/>
        <v>975</v>
      </c>
      <c r="AA8" s="34">
        <f t="shared" si="2"/>
        <v>107</v>
      </c>
      <c r="AB8" s="36">
        <f t="shared" si="3"/>
        <v>1519</v>
      </c>
      <c r="AC8" s="37" t="str">
        <f t="shared" si="5"/>
        <v xml:space="preserve"> </v>
      </c>
    </row>
    <row r="9" spans="1:29" s="12" customFormat="1" ht="25.5" customHeight="1" x14ac:dyDescent="0.15">
      <c r="A9" s="33" t="s">
        <v>61</v>
      </c>
      <c r="B9" s="10">
        <f t="shared" si="0"/>
        <v>866</v>
      </c>
      <c r="C9" s="30">
        <v>73</v>
      </c>
      <c r="D9" s="30">
        <v>81</v>
      </c>
      <c r="E9" s="30">
        <v>75</v>
      </c>
      <c r="F9" s="30">
        <v>57</v>
      </c>
      <c r="G9" s="30">
        <v>48</v>
      </c>
      <c r="H9" s="30">
        <v>44</v>
      </c>
      <c r="I9" s="30">
        <v>59</v>
      </c>
      <c r="J9" s="30">
        <v>62</v>
      </c>
      <c r="K9" s="30">
        <v>87</v>
      </c>
      <c r="L9" s="30">
        <v>67</v>
      </c>
      <c r="M9" s="30">
        <v>72</v>
      </c>
      <c r="N9" s="30">
        <v>40</v>
      </c>
      <c r="O9" s="30">
        <v>31</v>
      </c>
      <c r="P9" s="30">
        <v>20</v>
      </c>
      <c r="Q9" s="30">
        <v>20</v>
      </c>
      <c r="R9" s="30">
        <v>13</v>
      </c>
      <c r="S9" s="30">
        <v>9</v>
      </c>
      <c r="T9" s="30">
        <v>6</v>
      </c>
      <c r="U9" s="30">
        <v>2</v>
      </c>
      <c r="V9" s="30">
        <v>0</v>
      </c>
      <c r="W9" s="30">
        <v>0</v>
      </c>
      <c r="X9" s="11">
        <v>0</v>
      </c>
      <c r="Y9" s="34">
        <f t="shared" si="4"/>
        <v>229</v>
      </c>
      <c r="Z9" s="34">
        <f t="shared" si="1"/>
        <v>567</v>
      </c>
      <c r="AA9" s="34">
        <f t="shared" si="2"/>
        <v>70</v>
      </c>
      <c r="AB9" s="36">
        <f t="shared" si="3"/>
        <v>866</v>
      </c>
      <c r="AC9" s="37" t="str">
        <f t="shared" si="5"/>
        <v xml:space="preserve"> </v>
      </c>
    </row>
    <row r="10" spans="1:29" s="12" customFormat="1" ht="26.25" customHeight="1" x14ac:dyDescent="0.15">
      <c r="A10" s="33" t="s">
        <v>62</v>
      </c>
      <c r="B10" s="10">
        <f t="shared" si="0"/>
        <v>805</v>
      </c>
      <c r="C10" s="30">
        <v>57</v>
      </c>
      <c r="D10" s="30">
        <v>79</v>
      </c>
      <c r="E10" s="30">
        <v>54</v>
      </c>
      <c r="F10" s="30">
        <v>62</v>
      </c>
      <c r="G10" s="30">
        <v>48</v>
      </c>
      <c r="H10" s="30">
        <v>32</v>
      </c>
      <c r="I10" s="30">
        <v>47</v>
      </c>
      <c r="J10" s="30">
        <v>71</v>
      </c>
      <c r="K10" s="30">
        <v>62</v>
      </c>
      <c r="L10" s="30">
        <v>80</v>
      </c>
      <c r="M10" s="11">
        <v>58</v>
      </c>
      <c r="N10" s="30">
        <v>40</v>
      </c>
      <c r="O10" s="30">
        <v>27</v>
      </c>
      <c r="P10" s="30">
        <v>29</v>
      </c>
      <c r="Q10" s="30">
        <v>23</v>
      </c>
      <c r="R10" s="30">
        <v>14</v>
      </c>
      <c r="S10" s="30">
        <v>10</v>
      </c>
      <c r="T10" s="30">
        <v>9</v>
      </c>
      <c r="U10" s="30">
        <v>1</v>
      </c>
      <c r="V10" s="30">
        <v>1</v>
      </c>
      <c r="W10" s="30">
        <v>1</v>
      </c>
      <c r="X10" s="11">
        <v>0</v>
      </c>
      <c r="Y10" s="34">
        <f t="shared" si="4"/>
        <v>190</v>
      </c>
      <c r="Z10" s="34">
        <f t="shared" si="1"/>
        <v>527</v>
      </c>
      <c r="AA10" s="34">
        <f t="shared" si="2"/>
        <v>88</v>
      </c>
      <c r="AB10" s="36">
        <f t="shared" si="3"/>
        <v>805</v>
      </c>
      <c r="AC10" s="37" t="str">
        <f t="shared" si="5"/>
        <v xml:space="preserve"> </v>
      </c>
    </row>
    <row r="11" spans="1:29" s="12" customFormat="1" ht="26.25" customHeight="1" x14ac:dyDescent="0.15">
      <c r="A11" s="33" t="s">
        <v>63</v>
      </c>
      <c r="B11" s="10">
        <f t="shared" si="0"/>
        <v>321</v>
      </c>
      <c r="C11" s="30">
        <v>29</v>
      </c>
      <c r="D11" s="30">
        <v>28</v>
      </c>
      <c r="E11" s="30">
        <v>20</v>
      </c>
      <c r="F11" s="30">
        <v>23</v>
      </c>
      <c r="G11" s="30">
        <v>14</v>
      </c>
      <c r="H11" s="30">
        <v>25</v>
      </c>
      <c r="I11" s="30">
        <v>30</v>
      </c>
      <c r="J11" s="30">
        <v>20</v>
      </c>
      <c r="K11" s="30">
        <v>24</v>
      </c>
      <c r="L11" s="30">
        <v>38</v>
      </c>
      <c r="M11" s="30">
        <v>35</v>
      </c>
      <c r="N11" s="30">
        <v>9</v>
      </c>
      <c r="O11" s="30">
        <v>6</v>
      </c>
      <c r="P11" s="30">
        <v>6</v>
      </c>
      <c r="Q11" s="30">
        <v>6</v>
      </c>
      <c r="R11" s="30">
        <v>4</v>
      </c>
      <c r="S11" s="30">
        <v>4</v>
      </c>
      <c r="T11" s="30">
        <v>0</v>
      </c>
      <c r="U11" s="30">
        <v>0</v>
      </c>
      <c r="V11" s="30">
        <v>0</v>
      </c>
      <c r="W11" s="30">
        <v>0</v>
      </c>
      <c r="X11" s="11">
        <v>0</v>
      </c>
      <c r="Y11" s="34">
        <f t="shared" si="4"/>
        <v>77</v>
      </c>
      <c r="Z11" s="35">
        <f t="shared" si="1"/>
        <v>224</v>
      </c>
      <c r="AA11" s="34">
        <f t="shared" si="2"/>
        <v>20</v>
      </c>
      <c r="AB11" s="36">
        <f t="shared" si="3"/>
        <v>321</v>
      </c>
      <c r="AC11" s="37" t="str">
        <f t="shared" si="5"/>
        <v xml:space="preserve"> </v>
      </c>
    </row>
    <row r="12" spans="1:29" s="12" customFormat="1" ht="26.25" customHeight="1" x14ac:dyDescent="0.15">
      <c r="A12" s="33" t="s">
        <v>29</v>
      </c>
      <c r="B12" s="10">
        <f t="shared" ref="B12:B32" si="6">SUM(C12:X12)</f>
        <v>3457</v>
      </c>
      <c r="C12" s="30">
        <v>173</v>
      </c>
      <c r="D12" s="30">
        <v>141</v>
      </c>
      <c r="E12" s="30">
        <v>185</v>
      </c>
      <c r="F12" s="30">
        <v>172</v>
      </c>
      <c r="G12" s="30">
        <v>171</v>
      </c>
      <c r="H12" s="30">
        <v>233</v>
      </c>
      <c r="I12" s="30">
        <v>192</v>
      </c>
      <c r="J12" s="30">
        <v>203</v>
      </c>
      <c r="K12" s="30">
        <v>237</v>
      </c>
      <c r="L12" s="30">
        <v>239</v>
      </c>
      <c r="M12" s="30">
        <v>249</v>
      </c>
      <c r="N12" s="30">
        <v>199</v>
      </c>
      <c r="O12" s="30">
        <v>200</v>
      </c>
      <c r="P12" s="30">
        <v>228</v>
      </c>
      <c r="Q12" s="30">
        <v>239</v>
      </c>
      <c r="R12" s="30">
        <v>136</v>
      </c>
      <c r="S12" s="30">
        <v>129</v>
      </c>
      <c r="T12" s="30">
        <v>76</v>
      </c>
      <c r="U12" s="30">
        <v>35</v>
      </c>
      <c r="V12" s="11">
        <v>15</v>
      </c>
      <c r="W12" s="11">
        <v>5</v>
      </c>
      <c r="X12" s="11">
        <v>0</v>
      </c>
      <c r="Y12" s="34">
        <f t="shared" si="4"/>
        <v>499</v>
      </c>
      <c r="Z12" s="34">
        <f t="shared" si="1"/>
        <v>2095</v>
      </c>
      <c r="AA12" s="34">
        <f t="shared" ref="AA12:AA32" si="7">SUM(P12:X12)</f>
        <v>863</v>
      </c>
      <c r="AB12" s="36">
        <f t="shared" si="3"/>
        <v>3457</v>
      </c>
      <c r="AC12" s="37" t="str">
        <f t="shared" si="5"/>
        <v xml:space="preserve"> </v>
      </c>
    </row>
    <row r="13" spans="1:29" s="12" customFormat="1" ht="26.25" customHeight="1" x14ac:dyDescent="0.15">
      <c r="A13" s="33" t="s">
        <v>30</v>
      </c>
      <c r="B13" s="10">
        <f t="shared" si="6"/>
        <v>1626</v>
      </c>
      <c r="C13" s="30">
        <v>120</v>
      </c>
      <c r="D13" s="30">
        <v>73</v>
      </c>
      <c r="E13" s="11">
        <v>75</v>
      </c>
      <c r="F13" s="30">
        <v>67</v>
      </c>
      <c r="G13" s="30">
        <v>102</v>
      </c>
      <c r="H13" s="30">
        <v>158</v>
      </c>
      <c r="I13" s="30">
        <v>147</v>
      </c>
      <c r="J13" s="30">
        <v>113</v>
      </c>
      <c r="K13" s="30">
        <v>99</v>
      </c>
      <c r="L13" s="30">
        <v>122</v>
      </c>
      <c r="M13" s="30">
        <v>121</v>
      </c>
      <c r="N13" s="30">
        <v>102</v>
      </c>
      <c r="O13" s="30">
        <v>86</v>
      </c>
      <c r="P13" s="30">
        <v>74</v>
      </c>
      <c r="Q13" s="30">
        <v>74</v>
      </c>
      <c r="R13" s="30">
        <v>28</v>
      </c>
      <c r="S13" s="30">
        <v>28</v>
      </c>
      <c r="T13" s="30">
        <v>29</v>
      </c>
      <c r="U13" s="11">
        <v>7</v>
      </c>
      <c r="V13" s="11">
        <v>1</v>
      </c>
      <c r="W13" s="11">
        <v>0</v>
      </c>
      <c r="X13" s="11">
        <v>0</v>
      </c>
      <c r="Y13" s="34">
        <f t="shared" si="4"/>
        <v>268</v>
      </c>
      <c r="Z13" s="34">
        <f t="shared" si="1"/>
        <v>1117</v>
      </c>
      <c r="AA13" s="34">
        <f t="shared" si="7"/>
        <v>241</v>
      </c>
      <c r="AB13" s="36">
        <f t="shared" si="3"/>
        <v>1626</v>
      </c>
      <c r="AC13" s="37" t="str">
        <f t="shared" si="5"/>
        <v xml:space="preserve"> </v>
      </c>
    </row>
    <row r="14" spans="1:29" s="12" customFormat="1" ht="26.25" customHeight="1" x14ac:dyDescent="0.15">
      <c r="A14" s="33" t="s">
        <v>31</v>
      </c>
      <c r="B14" s="10">
        <f t="shared" si="6"/>
        <v>308</v>
      </c>
      <c r="C14" s="11">
        <v>18</v>
      </c>
      <c r="D14" s="30">
        <v>12</v>
      </c>
      <c r="E14" s="30">
        <v>10</v>
      </c>
      <c r="F14" s="30">
        <v>12</v>
      </c>
      <c r="G14" s="30">
        <v>19</v>
      </c>
      <c r="H14" s="30">
        <v>13</v>
      </c>
      <c r="I14" s="30">
        <v>29</v>
      </c>
      <c r="J14" s="30">
        <v>15</v>
      </c>
      <c r="K14" s="30">
        <v>22</v>
      </c>
      <c r="L14" s="30">
        <v>17</v>
      </c>
      <c r="M14" s="30">
        <v>12</v>
      </c>
      <c r="N14" s="30">
        <v>31</v>
      </c>
      <c r="O14" s="30">
        <v>20</v>
      </c>
      <c r="P14" s="30">
        <v>15</v>
      </c>
      <c r="Q14" s="30">
        <v>22</v>
      </c>
      <c r="R14" s="30">
        <v>14</v>
      </c>
      <c r="S14" s="30">
        <v>12</v>
      </c>
      <c r="T14" s="30">
        <v>8</v>
      </c>
      <c r="U14" s="11">
        <v>5</v>
      </c>
      <c r="V14" s="11">
        <v>2</v>
      </c>
      <c r="W14" s="11">
        <v>0</v>
      </c>
      <c r="X14" s="11">
        <v>0</v>
      </c>
      <c r="Y14" s="34">
        <f t="shared" si="4"/>
        <v>40</v>
      </c>
      <c r="Z14" s="34">
        <f t="shared" si="1"/>
        <v>190</v>
      </c>
      <c r="AA14" s="34">
        <f t="shared" si="7"/>
        <v>78</v>
      </c>
      <c r="AB14" s="36">
        <f t="shared" si="3"/>
        <v>308</v>
      </c>
      <c r="AC14" s="37" t="str">
        <f t="shared" si="5"/>
        <v xml:space="preserve"> </v>
      </c>
    </row>
    <row r="15" spans="1:29" s="12" customFormat="1" ht="26.25" customHeight="1" x14ac:dyDescent="0.15">
      <c r="A15" s="33" t="s">
        <v>32</v>
      </c>
      <c r="B15" s="10">
        <f>SUM(C15:X15)</f>
        <v>240</v>
      </c>
      <c r="C15" s="30">
        <v>4</v>
      </c>
      <c r="D15" s="30">
        <v>10</v>
      </c>
      <c r="E15" s="30">
        <v>19</v>
      </c>
      <c r="F15" s="30">
        <v>20</v>
      </c>
      <c r="G15" s="30">
        <v>9</v>
      </c>
      <c r="H15" s="30">
        <v>5</v>
      </c>
      <c r="I15" s="30">
        <v>5</v>
      </c>
      <c r="J15" s="30">
        <v>10</v>
      </c>
      <c r="K15" s="30">
        <v>11</v>
      </c>
      <c r="L15" s="30">
        <v>26</v>
      </c>
      <c r="M15" s="30">
        <v>25</v>
      </c>
      <c r="N15" s="30">
        <v>22</v>
      </c>
      <c r="O15" s="30">
        <v>15</v>
      </c>
      <c r="P15" s="30">
        <v>14</v>
      </c>
      <c r="Q15" s="30">
        <v>20</v>
      </c>
      <c r="R15" s="30">
        <v>8</v>
      </c>
      <c r="S15" s="30">
        <v>9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4">
        <f t="shared" si="4"/>
        <v>33</v>
      </c>
      <c r="Z15" s="34">
        <f t="shared" si="1"/>
        <v>148</v>
      </c>
      <c r="AA15" s="34">
        <f t="shared" si="7"/>
        <v>59</v>
      </c>
      <c r="AB15" s="36">
        <f t="shared" si="3"/>
        <v>240</v>
      </c>
      <c r="AC15" s="37" t="str">
        <f t="shared" si="5"/>
        <v xml:space="preserve"> </v>
      </c>
    </row>
    <row r="16" spans="1:29" s="12" customFormat="1" ht="26.25" customHeight="1" x14ac:dyDescent="0.15">
      <c r="A16" s="33" t="s">
        <v>33</v>
      </c>
      <c r="B16" s="10">
        <f>SUM(C16:X16)</f>
        <v>1933</v>
      </c>
      <c r="C16" s="30">
        <v>92</v>
      </c>
      <c r="D16" s="30">
        <v>84</v>
      </c>
      <c r="E16" s="30">
        <v>81</v>
      </c>
      <c r="F16" s="30">
        <v>80</v>
      </c>
      <c r="G16" s="30">
        <v>109</v>
      </c>
      <c r="H16" s="30">
        <v>103</v>
      </c>
      <c r="I16" s="30">
        <v>92</v>
      </c>
      <c r="J16" s="30">
        <v>109</v>
      </c>
      <c r="K16" s="30">
        <v>110</v>
      </c>
      <c r="L16" s="30">
        <v>124</v>
      </c>
      <c r="M16" s="30">
        <v>135</v>
      </c>
      <c r="N16" s="30">
        <v>142</v>
      </c>
      <c r="O16" s="30">
        <v>152</v>
      </c>
      <c r="P16" s="30">
        <v>123</v>
      </c>
      <c r="Q16" s="30">
        <v>156</v>
      </c>
      <c r="R16" s="30">
        <v>67</v>
      </c>
      <c r="S16" s="30">
        <v>74</v>
      </c>
      <c r="T16" s="30">
        <v>57</v>
      </c>
      <c r="U16" s="30">
        <v>33</v>
      </c>
      <c r="V16" s="30">
        <v>8</v>
      </c>
      <c r="W16" s="30">
        <v>2</v>
      </c>
      <c r="X16" s="11">
        <v>0</v>
      </c>
      <c r="Y16" s="34">
        <f t="shared" si="4"/>
        <v>257</v>
      </c>
      <c r="Z16" s="34">
        <f t="shared" si="1"/>
        <v>1156</v>
      </c>
      <c r="AA16" s="34">
        <f t="shared" si="7"/>
        <v>520</v>
      </c>
      <c r="AB16" s="36">
        <f t="shared" si="3"/>
        <v>1933</v>
      </c>
      <c r="AC16" s="37" t="str">
        <f t="shared" si="5"/>
        <v xml:space="preserve"> </v>
      </c>
    </row>
    <row r="17" spans="1:29" s="12" customFormat="1" ht="26.25" customHeight="1" x14ac:dyDescent="0.15">
      <c r="A17" s="33" t="s">
        <v>34</v>
      </c>
      <c r="B17" s="10">
        <f t="shared" si="6"/>
        <v>1508</v>
      </c>
      <c r="C17" s="30">
        <v>123</v>
      </c>
      <c r="D17" s="30">
        <v>104</v>
      </c>
      <c r="E17" s="30">
        <v>97</v>
      </c>
      <c r="F17" s="30">
        <v>70</v>
      </c>
      <c r="G17" s="30">
        <v>89</v>
      </c>
      <c r="H17" s="30">
        <v>102</v>
      </c>
      <c r="I17" s="30">
        <v>120</v>
      </c>
      <c r="J17" s="30">
        <v>127</v>
      </c>
      <c r="K17" s="30">
        <v>87</v>
      </c>
      <c r="L17" s="30">
        <v>106</v>
      </c>
      <c r="M17" s="30">
        <v>96</v>
      </c>
      <c r="N17" s="30">
        <v>69</v>
      </c>
      <c r="O17" s="30">
        <v>72</v>
      </c>
      <c r="P17" s="30">
        <v>66</v>
      </c>
      <c r="Q17" s="30">
        <v>58</v>
      </c>
      <c r="R17" s="30">
        <v>35</v>
      </c>
      <c r="S17" s="30">
        <v>45</v>
      </c>
      <c r="T17" s="30">
        <v>28</v>
      </c>
      <c r="U17" s="30">
        <v>11</v>
      </c>
      <c r="V17" s="30">
        <v>2</v>
      </c>
      <c r="W17" s="30">
        <v>1</v>
      </c>
      <c r="X17" s="11">
        <v>0</v>
      </c>
      <c r="Y17" s="34">
        <f t="shared" si="4"/>
        <v>324</v>
      </c>
      <c r="Z17" s="34">
        <f t="shared" ref="Z17:Z32" si="8">SUM(F17:O17)</f>
        <v>938</v>
      </c>
      <c r="AA17" s="34">
        <f t="shared" si="7"/>
        <v>246</v>
      </c>
      <c r="AB17" s="36">
        <f t="shared" si="3"/>
        <v>1508</v>
      </c>
      <c r="AC17" s="37" t="str">
        <f t="shared" si="5"/>
        <v xml:space="preserve"> </v>
      </c>
    </row>
    <row r="18" spans="1:29" s="12" customFormat="1" ht="26.25" customHeight="1" x14ac:dyDescent="0.15">
      <c r="A18" s="33" t="s">
        <v>35</v>
      </c>
      <c r="B18" s="10">
        <f>SUM(C18:X18)</f>
        <v>1372</v>
      </c>
      <c r="C18" s="30">
        <v>106</v>
      </c>
      <c r="D18" s="30">
        <v>101</v>
      </c>
      <c r="E18" s="30">
        <v>96</v>
      </c>
      <c r="F18" s="30">
        <v>70</v>
      </c>
      <c r="G18" s="30">
        <v>82</v>
      </c>
      <c r="H18" s="30">
        <v>88</v>
      </c>
      <c r="I18" s="30">
        <v>103</v>
      </c>
      <c r="J18" s="30">
        <v>106</v>
      </c>
      <c r="K18" s="30">
        <v>103</v>
      </c>
      <c r="L18" s="30">
        <v>96</v>
      </c>
      <c r="M18" s="30">
        <v>77</v>
      </c>
      <c r="N18" s="30">
        <v>42</v>
      </c>
      <c r="O18" s="30">
        <v>62</v>
      </c>
      <c r="P18" s="30">
        <v>69</v>
      </c>
      <c r="Q18" s="30">
        <v>66</v>
      </c>
      <c r="R18" s="30">
        <v>40</v>
      </c>
      <c r="S18" s="30">
        <v>31</v>
      </c>
      <c r="T18" s="30">
        <v>22</v>
      </c>
      <c r="U18" s="30">
        <v>11</v>
      </c>
      <c r="V18" s="30">
        <v>0</v>
      </c>
      <c r="W18" s="30">
        <v>1</v>
      </c>
      <c r="X18" s="11">
        <v>0</v>
      </c>
      <c r="Y18" s="34">
        <f t="shared" si="4"/>
        <v>303</v>
      </c>
      <c r="Z18" s="34">
        <f t="shared" si="8"/>
        <v>829</v>
      </c>
      <c r="AA18" s="34">
        <f t="shared" si="7"/>
        <v>240</v>
      </c>
      <c r="AB18" s="36">
        <f t="shared" si="3"/>
        <v>1372</v>
      </c>
      <c r="AC18" s="37" t="str">
        <f t="shared" si="5"/>
        <v xml:space="preserve"> </v>
      </c>
    </row>
    <row r="19" spans="1:29" s="12" customFormat="1" ht="26.25" customHeight="1" x14ac:dyDescent="0.15">
      <c r="A19" s="33" t="s">
        <v>36</v>
      </c>
      <c r="B19" s="10">
        <f t="shared" si="6"/>
        <v>1515</v>
      </c>
      <c r="C19" s="30">
        <v>84</v>
      </c>
      <c r="D19" s="11">
        <v>97</v>
      </c>
      <c r="E19" s="30">
        <v>149</v>
      </c>
      <c r="F19" s="30">
        <v>118</v>
      </c>
      <c r="G19" s="30">
        <v>64</v>
      </c>
      <c r="H19" s="30">
        <v>62</v>
      </c>
      <c r="I19" s="30">
        <v>82</v>
      </c>
      <c r="J19" s="30">
        <v>103</v>
      </c>
      <c r="K19" s="30">
        <v>124</v>
      </c>
      <c r="L19" s="30">
        <v>110</v>
      </c>
      <c r="M19" s="30">
        <v>68</v>
      </c>
      <c r="N19" s="30">
        <v>73</v>
      </c>
      <c r="O19" s="30">
        <v>75</v>
      </c>
      <c r="P19" s="30">
        <v>99</v>
      </c>
      <c r="Q19" s="30">
        <v>97</v>
      </c>
      <c r="R19" s="30">
        <v>53</v>
      </c>
      <c r="S19" s="30">
        <v>28</v>
      </c>
      <c r="T19" s="30">
        <v>15</v>
      </c>
      <c r="U19" s="11">
        <v>12</v>
      </c>
      <c r="V19" s="11">
        <v>1</v>
      </c>
      <c r="W19" s="11">
        <v>1</v>
      </c>
      <c r="X19" s="11">
        <v>0</v>
      </c>
      <c r="Y19" s="34">
        <f t="shared" si="4"/>
        <v>330</v>
      </c>
      <c r="Z19" s="34">
        <f t="shared" si="8"/>
        <v>879</v>
      </c>
      <c r="AA19" s="34">
        <f t="shared" si="7"/>
        <v>306</v>
      </c>
      <c r="AB19" s="36">
        <f t="shared" si="3"/>
        <v>1515</v>
      </c>
      <c r="AC19" s="37" t="str">
        <f t="shared" si="5"/>
        <v xml:space="preserve"> </v>
      </c>
    </row>
    <row r="20" spans="1:29" s="12" customFormat="1" ht="26.25" customHeight="1" x14ac:dyDescent="0.15">
      <c r="A20" s="33" t="s">
        <v>37</v>
      </c>
      <c r="B20" s="10">
        <f t="shared" si="6"/>
        <v>4680</v>
      </c>
      <c r="C20" s="30">
        <v>219</v>
      </c>
      <c r="D20" s="30">
        <v>321</v>
      </c>
      <c r="E20" s="30">
        <v>318</v>
      </c>
      <c r="F20" s="30">
        <v>281</v>
      </c>
      <c r="G20" s="30">
        <v>252</v>
      </c>
      <c r="H20" s="30">
        <v>201</v>
      </c>
      <c r="I20" s="30">
        <v>220</v>
      </c>
      <c r="J20" s="30">
        <v>288</v>
      </c>
      <c r="K20" s="30">
        <v>338</v>
      </c>
      <c r="L20" s="30">
        <v>402</v>
      </c>
      <c r="M20" s="30">
        <v>310</v>
      </c>
      <c r="N20" s="30">
        <v>259</v>
      </c>
      <c r="O20" s="30">
        <v>218</v>
      </c>
      <c r="P20" s="30">
        <v>256</v>
      </c>
      <c r="Q20" s="30">
        <v>302</v>
      </c>
      <c r="R20" s="30">
        <v>159</v>
      </c>
      <c r="S20" s="30">
        <v>181</v>
      </c>
      <c r="T20" s="30">
        <v>97</v>
      </c>
      <c r="U20" s="30">
        <v>45</v>
      </c>
      <c r="V20" s="30">
        <v>12</v>
      </c>
      <c r="W20" s="30">
        <v>1</v>
      </c>
      <c r="X20" s="11">
        <v>0</v>
      </c>
      <c r="Y20" s="34">
        <f t="shared" si="4"/>
        <v>858</v>
      </c>
      <c r="Z20" s="34">
        <f t="shared" si="8"/>
        <v>2769</v>
      </c>
      <c r="AA20" s="34">
        <f t="shared" si="7"/>
        <v>1053</v>
      </c>
      <c r="AB20" s="36">
        <f t="shared" si="3"/>
        <v>4680</v>
      </c>
      <c r="AC20" s="37" t="str">
        <f t="shared" si="5"/>
        <v xml:space="preserve"> </v>
      </c>
    </row>
    <row r="21" spans="1:29" s="12" customFormat="1" ht="26.25" customHeight="1" x14ac:dyDescent="0.15">
      <c r="A21" s="33" t="s">
        <v>38</v>
      </c>
      <c r="B21" s="10">
        <f t="shared" si="6"/>
        <v>718</v>
      </c>
      <c r="C21" s="30">
        <v>22</v>
      </c>
      <c r="D21" s="30">
        <v>36</v>
      </c>
      <c r="E21" s="30">
        <v>37</v>
      </c>
      <c r="F21" s="30">
        <v>33</v>
      </c>
      <c r="G21" s="30">
        <v>47</v>
      </c>
      <c r="H21" s="30">
        <v>29</v>
      </c>
      <c r="I21" s="30">
        <v>26</v>
      </c>
      <c r="J21" s="30">
        <v>34</v>
      </c>
      <c r="K21" s="30">
        <v>27</v>
      </c>
      <c r="L21" s="30">
        <v>36</v>
      </c>
      <c r="M21" s="30">
        <v>35</v>
      </c>
      <c r="N21" s="30">
        <v>44</v>
      </c>
      <c r="O21" s="30">
        <v>53</v>
      </c>
      <c r="P21" s="30">
        <v>56</v>
      </c>
      <c r="Q21" s="30">
        <v>45</v>
      </c>
      <c r="R21" s="30">
        <v>29</v>
      </c>
      <c r="S21" s="30">
        <v>43</v>
      </c>
      <c r="T21" s="30">
        <v>52</v>
      </c>
      <c r="U21" s="30">
        <v>27</v>
      </c>
      <c r="V21" s="30">
        <v>6</v>
      </c>
      <c r="W21" s="30">
        <v>1</v>
      </c>
      <c r="X21" s="11">
        <v>0</v>
      </c>
      <c r="Y21" s="34">
        <f t="shared" si="4"/>
        <v>95</v>
      </c>
      <c r="Z21" s="34">
        <f t="shared" si="8"/>
        <v>364</v>
      </c>
      <c r="AA21" s="34">
        <f t="shared" si="7"/>
        <v>259</v>
      </c>
      <c r="AB21" s="36">
        <f t="shared" si="3"/>
        <v>718</v>
      </c>
      <c r="AC21" s="37" t="str">
        <f t="shared" si="5"/>
        <v xml:space="preserve"> </v>
      </c>
    </row>
    <row r="22" spans="1:29" s="12" customFormat="1" ht="26.25" customHeight="1" x14ac:dyDescent="0.15">
      <c r="A22" s="33" t="s">
        <v>39</v>
      </c>
      <c r="B22" s="10">
        <f t="shared" si="6"/>
        <v>2660</v>
      </c>
      <c r="C22" s="30">
        <v>136</v>
      </c>
      <c r="D22" s="30">
        <v>153</v>
      </c>
      <c r="E22" s="30">
        <v>167</v>
      </c>
      <c r="F22" s="30">
        <v>154</v>
      </c>
      <c r="G22" s="30">
        <v>129</v>
      </c>
      <c r="H22" s="30">
        <v>141</v>
      </c>
      <c r="I22" s="30">
        <v>132</v>
      </c>
      <c r="J22" s="30">
        <v>175</v>
      </c>
      <c r="K22" s="30">
        <v>179</v>
      </c>
      <c r="L22" s="30">
        <v>167</v>
      </c>
      <c r="M22" s="30">
        <v>196</v>
      </c>
      <c r="N22" s="30">
        <v>156</v>
      </c>
      <c r="O22" s="30">
        <v>169</v>
      </c>
      <c r="P22" s="30">
        <v>173</v>
      </c>
      <c r="Q22" s="30">
        <v>163</v>
      </c>
      <c r="R22" s="30">
        <v>108</v>
      </c>
      <c r="S22" s="30">
        <v>82</v>
      </c>
      <c r="T22" s="30">
        <v>51</v>
      </c>
      <c r="U22" s="30">
        <v>27</v>
      </c>
      <c r="V22" s="11">
        <v>2</v>
      </c>
      <c r="W22" s="11">
        <v>0</v>
      </c>
      <c r="X22" s="11">
        <v>0</v>
      </c>
      <c r="Y22" s="34">
        <f t="shared" si="4"/>
        <v>456</v>
      </c>
      <c r="Z22" s="34">
        <f t="shared" si="8"/>
        <v>1598</v>
      </c>
      <c r="AA22" s="34">
        <f>SUM(P22:X22)</f>
        <v>606</v>
      </c>
      <c r="AB22" s="36">
        <f t="shared" si="3"/>
        <v>2660</v>
      </c>
      <c r="AC22" s="37" t="str">
        <f t="shared" si="5"/>
        <v xml:space="preserve"> </v>
      </c>
    </row>
    <row r="23" spans="1:29" s="12" customFormat="1" ht="26.25" customHeight="1" x14ac:dyDescent="0.15">
      <c r="A23" s="33" t="s">
        <v>40</v>
      </c>
      <c r="B23" s="10">
        <f t="shared" si="6"/>
        <v>1320</v>
      </c>
      <c r="C23" s="30">
        <v>83</v>
      </c>
      <c r="D23" s="30">
        <v>64</v>
      </c>
      <c r="E23" s="30">
        <v>56</v>
      </c>
      <c r="F23" s="30">
        <v>55</v>
      </c>
      <c r="G23" s="30">
        <v>79</v>
      </c>
      <c r="H23" s="30">
        <v>104</v>
      </c>
      <c r="I23" s="30">
        <v>83</v>
      </c>
      <c r="J23" s="30">
        <v>77</v>
      </c>
      <c r="K23" s="30">
        <v>72</v>
      </c>
      <c r="L23" s="30">
        <v>64</v>
      </c>
      <c r="M23" s="30">
        <v>92</v>
      </c>
      <c r="N23" s="30">
        <v>97</v>
      </c>
      <c r="O23" s="30">
        <v>97</v>
      </c>
      <c r="P23" s="30">
        <v>81</v>
      </c>
      <c r="Q23" s="30">
        <v>74</v>
      </c>
      <c r="R23" s="11">
        <v>49</v>
      </c>
      <c r="S23" s="30">
        <v>46</v>
      </c>
      <c r="T23" s="30">
        <v>31</v>
      </c>
      <c r="U23" s="30">
        <v>11</v>
      </c>
      <c r="V23" s="11">
        <v>4</v>
      </c>
      <c r="W23" s="11">
        <v>1</v>
      </c>
      <c r="X23" s="11">
        <v>0</v>
      </c>
      <c r="Y23" s="34">
        <f t="shared" si="4"/>
        <v>203</v>
      </c>
      <c r="Z23" s="34">
        <f t="shared" si="8"/>
        <v>820</v>
      </c>
      <c r="AA23" s="34">
        <f t="shared" si="7"/>
        <v>297</v>
      </c>
      <c r="AB23" s="36">
        <f t="shared" si="3"/>
        <v>1320</v>
      </c>
      <c r="AC23" s="37" t="str">
        <f t="shared" si="5"/>
        <v xml:space="preserve"> </v>
      </c>
    </row>
    <row r="24" spans="1:29" s="12" customFormat="1" ht="26.25" customHeight="1" x14ac:dyDescent="0.15">
      <c r="A24" s="33" t="s">
        <v>41</v>
      </c>
      <c r="B24" s="10">
        <f t="shared" si="6"/>
        <v>3942</v>
      </c>
      <c r="C24" s="30">
        <v>225</v>
      </c>
      <c r="D24" s="30">
        <v>323</v>
      </c>
      <c r="E24" s="30">
        <v>288</v>
      </c>
      <c r="F24" s="30">
        <v>216</v>
      </c>
      <c r="G24" s="30">
        <v>162</v>
      </c>
      <c r="H24" s="30">
        <v>154</v>
      </c>
      <c r="I24" s="30">
        <v>172</v>
      </c>
      <c r="J24" s="30">
        <v>295</v>
      </c>
      <c r="K24" s="30">
        <v>280</v>
      </c>
      <c r="L24" s="30">
        <v>275</v>
      </c>
      <c r="M24" s="30">
        <v>261</v>
      </c>
      <c r="N24" s="30">
        <v>195</v>
      </c>
      <c r="O24" s="30">
        <v>203</v>
      </c>
      <c r="P24" s="30">
        <v>206</v>
      </c>
      <c r="Q24" s="30">
        <v>237</v>
      </c>
      <c r="R24" s="30">
        <v>181</v>
      </c>
      <c r="S24" s="30">
        <v>149</v>
      </c>
      <c r="T24" s="11">
        <v>86</v>
      </c>
      <c r="U24" s="30">
        <v>21</v>
      </c>
      <c r="V24" s="30">
        <v>11</v>
      </c>
      <c r="W24" s="30">
        <v>1</v>
      </c>
      <c r="X24" s="11">
        <v>1</v>
      </c>
      <c r="Y24" s="34">
        <f t="shared" si="4"/>
        <v>836</v>
      </c>
      <c r="Z24" s="34">
        <f t="shared" si="8"/>
        <v>2213</v>
      </c>
      <c r="AA24" s="34">
        <f t="shared" si="7"/>
        <v>893</v>
      </c>
      <c r="AB24" s="36">
        <f t="shared" si="3"/>
        <v>3942</v>
      </c>
      <c r="AC24" s="37" t="str">
        <f t="shared" si="5"/>
        <v xml:space="preserve"> </v>
      </c>
    </row>
    <row r="25" spans="1:29" s="12" customFormat="1" ht="26.25" customHeight="1" x14ac:dyDescent="0.15">
      <c r="A25" s="33" t="s">
        <v>42</v>
      </c>
      <c r="B25" s="10">
        <f t="shared" si="6"/>
        <v>2962</v>
      </c>
      <c r="C25" s="30">
        <v>151</v>
      </c>
      <c r="D25" s="30">
        <v>222</v>
      </c>
      <c r="E25" s="30">
        <v>227</v>
      </c>
      <c r="F25" s="30">
        <v>183</v>
      </c>
      <c r="G25" s="30">
        <v>153</v>
      </c>
      <c r="H25" s="30">
        <v>147</v>
      </c>
      <c r="I25" s="30">
        <v>163</v>
      </c>
      <c r="J25" s="30">
        <v>176</v>
      </c>
      <c r="K25" s="30">
        <v>184</v>
      </c>
      <c r="L25" s="30">
        <v>207</v>
      </c>
      <c r="M25" s="30">
        <v>192</v>
      </c>
      <c r="N25" s="30">
        <v>125</v>
      </c>
      <c r="O25" s="30">
        <v>170</v>
      </c>
      <c r="P25" s="30">
        <v>177</v>
      </c>
      <c r="Q25" s="30">
        <v>185</v>
      </c>
      <c r="R25" s="30">
        <v>118</v>
      </c>
      <c r="S25" s="30">
        <v>109</v>
      </c>
      <c r="T25" s="30">
        <v>54</v>
      </c>
      <c r="U25" s="30">
        <v>14</v>
      </c>
      <c r="V25" s="11">
        <v>5</v>
      </c>
      <c r="W25" s="11">
        <v>0</v>
      </c>
      <c r="X25" s="11">
        <v>0</v>
      </c>
      <c r="Y25" s="34">
        <f t="shared" si="4"/>
        <v>600</v>
      </c>
      <c r="Z25" s="34">
        <f t="shared" si="8"/>
        <v>1700</v>
      </c>
      <c r="AA25" s="34">
        <f t="shared" si="7"/>
        <v>662</v>
      </c>
      <c r="AB25" s="36">
        <f t="shared" si="3"/>
        <v>2962</v>
      </c>
      <c r="AC25" s="37" t="str">
        <f t="shared" si="5"/>
        <v xml:space="preserve"> </v>
      </c>
    </row>
    <row r="26" spans="1:29" s="12" customFormat="1" ht="26.25" customHeight="1" x14ac:dyDescent="0.15">
      <c r="A26" s="33" t="s">
        <v>43</v>
      </c>
      <c r="B26" s="10">
        <f t="shared" si="6"/>
        <v>4508</v>
      </c>
      <c r="C26" s="30">
        <v>265</v>
      </c>
      <c r="D26" s="30">
        <v>293</v>
      </c>
      <c r="E26" s="30">
        <v>290</v>
      </c>
      <c r="F26" s="30">
        <v>278</v>
      </c>
      <c r="G26" s="30">
        <v>227</v>
      </c>
      <c r="H26" s="30">
        <v>238</v>
      </c>
      <c r="I26" s="30">
        <v>285</v>
      </c>
      <c r="J26" s="30">
        <v>274</v>
      </c>
      <c r="K26" s="30">
        <v>340</v>
      </c>
      <c r="L26" s="30">
        <v>352</v>
      </c>
      <c r="M26" s="30">
        <v>272</v>
      </c>
      <c r="N26" s="30">
        <v>257</v>
      </c>
      <c r="O26" s="30">
        <v>217</v>
      </c>
      <c r="P26" s="30">
        <v>240</v>
      </c>
      <c r="Q26" s="30">
        <v>258</v>
      </c>
      <c r="R26" s="30">
        <v>144</v>
      </c>
      <c r="S26" s="30">
        <v>138</v>
      </c>
      <c r="T26" s="30">
        <v>78</v>
      </c>
      <c r="U26" s="30">
        <v>48</v>
      </c>
      <c r="V26" s="30">
        <v>12</v>
      </c>
      <c r="W26" s="30">
        <v>2</v>
      </c>
      <c r="X26" s="11">
        <v>0</v>
      </c>
      <c r="Y26" s="34">
        <f t="shared" si="4"/>
        <v>848</v>
      </c>
      <c r="Z26" s="34">
        <f t="shared" si="8"/>
        <v>2740</v>
      </c>
      <c r="AA26" s="34">
        <f t="shared" si="7"/>
        <v>920</v>
      </c>
      <c r="AB26" s="36">
        <f t="shared" si="3"/>
        <v>4508</v>
      </c>
      <c r="AC26" s="37" t="str">
        <f t="shared" si="5"/>
        <v xml:space="preserve"> </v>
      </c>
    </row>
    <row r="27" spans="1:29" s="12" customFormat="1" ht="27" customHeight="1" x14ac:dyDescent="0.15">
      <c r="A27" s="33" t="s">
        <v>44</v>
      </c>
      <c r="B27" s="10">
        <f t="shared" si="6"/>
        <v>1354</v>
      </c>
      <c r="C27" s="30">
        <v>61</v>
      </c>
      <c r="D27" s="30">
        <v>82</v>
      </c>
      <c r="E27" s="30">
        <v>71</v>
      </c>
      <c r="F27" s="30">
        <v>70</v>
      </c>
      <c r="G27" s="30">
        <v>72</v>
      </c>
      <c r="H27" s="30">
        <v>70</v>
      </c>
      <c r="I27" s="11">
        <v>75</v>
      </c>
      <c r="J27" s="30">
        <v>70</v>
      </c>
      <c r="K27" s="30">
        <v>69</v>
      </c>
      <c r="L27" s="30">
        <v>103</v>
      </c>
      <c r="M27" s="30">
        <v>82</v>
      </c>
      <c r="N27" s="30">
        <v>84</v>
      </c>
      <c r="O27" s="30">
        <v>94</v>
      </c>
      <c r="P27" s="30">
        <v>94</v>
      </c>
      <c r="Q27" s="30">
        <v>104</v>
      </c>
      <c r="R27" s="30">
        <v>63</v>
      </c>
      <c r="S27" s="30">
        <v>43</v>
      </c>
      <c r="T27" s="30">
        <v>29</v>
      </c>
      <c r="U27" s="30">
        <v>10</v>
      </c>
      <c r="V27" s="11">
        <v>8</v>
      </c>
      <c r="W27" s="11">
        <v>0</v>
      </c>
      <c r="X27" s="11">
        <v>0</v>
      </c>
      <c r="Y27" s="34">
        <f t="shared" si="4"/>
        <v>214</v>
      </c>
      <c r="Z27" s="34">
        <f t="shared" si="8"/>
        <v>789</v>
      </c>
      <c r="AA27" s="34">
        <f t="shared" si="7"/>
        <v>351</v>
      </c>
      <c r="AB27" s="36">
        <f t="shared" si="3"/>
        <v>1354</v>
      </c>
      <c r="AC27" s="37" t="str">
        <f t="shared" si="5"/>
        <v xml:space="preserve"> </v>
      </c>
    </row>
    <row r="28" spans="1:29" s="12" customFormat="1" ht="26.25" customHeight="1" x14ac:dyDescent="0.15">
      <c r="A28" s="33" t="s">
        <v>45</v>
      </c>
      <c r="B28" s="10">
        <f>SUM(C28:X28)</f>
        <v>1215</v>
      </c>
      <c r="C28" s="30">
        <v>66</v>
      </c>
      <c r="D28" s="11">
        <v>76</v>
      </c>
      <c r="E28" s="30">
        <v>60</v>
      </c>
      <c r="F28" s="30">
        <v>48</v>
      </c>
      <c r="G28" s="30">
        <v>45</v>
      </c>
      <c r="H28" s="30">
        <v>43</v>
      </c>
      <c r="I28" s="30">
        <v>66</v>
      </c>
      <c r="J28" s="30">
        <v>76</v>
      </c>
      <c r="K28" s="30">
        <v>77</v>
      </c>
      <c r="L28" s="30">
        <v>73</v>
      </c>
      <c r="M28" s="30">
        <v>69</v>
      </c>
      <c r="N28" s="30">
        <v>54</v>
      </c>
      <c r="O28" s="30">
        <v>67</v>
      </c>
      <c r="P28" s="30">
        <v>84</v>
      </c>
      <c r="Q28" s="30">
        <v>97</v>
      </c>
      <c r="R28" s="30">
        <v>68</v>
      </c>
      <c r="S28" s="30">
        <v>50</v>
      </c>
      <c r="T28" s="11">
        <v>43</v>
      </c>
      <c r="U28" s="30">
        <v>39</v>
      </c>
      <c r="V28" s="11">
        <v>9</v>
      </c>
      <c r="W28" s="11">
        <v>5</v>
      </c>
      <c r="X28" s="11">
        <v>0</v>
      </c>
      <c r="Y28" s="34">
        <f t="shared" si="4"/>
        <v>202</v>
      </c>
      <c r="Z28" s="34">
        <f t="shared" si="8"/>
        <v>618</v>
      </c>
      <c r="AA28" s="34">
        <f t="shared" si="7"/>
        <v>395</v>
      </c>
      <c r="AB28" s="36">
        <f t="shared" si="3"/>
        <v>1215</v>
      </c>
      <c r="AC28" s="37" t="str">
        <f t="shared" si="5"/>
        <v xml:space="preserve"> </v>
      </c>
    </row>
    <row r="29" spans="1:29" s="12" customFormat="1" ht="26.25" customHeight="1" x14ac:dyDescent="0.15">
      <c r="A29" s="33" t="s">
        <v>46</v>
      </c>
      <c r="B29" s="10">
        <f t="shared" si="6"/>
        <v>1287</v>
      </c>
      <c r="C29" s="30">
        <v>74</v>
      </c>
      <c r="D29" s="30">
        <v>61</v>
      </c>
      <c r="E29" s="30">
        <v>82</v>
      </c>
      <c r="F29" s="30">
        <v>58</v>
      </c>
      <c r="G29" s="30">
        <v>47</v>
      </c>
      <c r="H29" s="30">
        <v>74</v>
      </c>
      <c r="I29" s="30">
        <v>79</v>
      </c>
      <c r="J29" s="30">
        <v>89</v>
      </c>
      <c r="K29" s="30">
        <v>91</v>
      </c>
      <c r="L29" s="30">
        <v>91</v>
      </c>
      <c r="M29" s="30">
        <v>79</v>
      </c>
      <c r="N29" s="30">
        <v>72</v>
      </c>
      <c r="O29" s="30">
        <v>74</v>
      </c>
      <c r="P29" s="30">
        <v>88</v>
      </c>
      <c r="Q29" s="30">
        <v>94</v>
      </c>
      <c r="R29" s="30">
        <v>62</v>
      </c>
      <c r="S29" s="30">
        <v>33</v>
      </c>
      <c r="T29" s="30">
        <v>27</v>
      </c>
      <c r="U29" s="30">
        <v>7</v>
      </c>
      <c r="V29" s="11">
        <v>1</v>
      </c>
      <c r="W29" s="11">
        <v>3</v>
      </c>
      <c r="X29" s="11">
        <v>1</v>
      </c>
      <c r="Y29" s="34">
        <f t="shared" si="4"/>
        <v>217</v>
      </c>
      <c r="Z29" s="34">
        <f t="shared" si="8"/>
        <v>754</v>
      </c>
      <c r="AA29" s="34">
        <f t="shared" si="7"/>
        <v>316</v>
      </c>
      <c r="AB29" s="36">
        <f t="shared" si="3"/>
        <v>1287</v>
      </c>
      <c r="AC29" s="37" t="str">
        <f t="shared" si="5"/>
        <v xml:space="preserve"> </v>
      </c>
    </row>
    <row r="30" spans="1:29" s="54" customFormat="1" ht="26.25" customHeight="1" x14ac:dyDescent="0.15">
      <c r="A30" s="42" t="s">
        <v>58</v>
      </c>
      <c r="B30" s="43">
        <f>SUM(C30:X30)</f>
        <v>3153</v>
      </c>
      <c r="C30" s="44">
        <v>132</v>
      </c>
      <c r="D30" s="44">
        <v>166</v>
      </c>
      <c r="E30" s="44">
        <v>173</v>
      </c>
      <c r="F30" s="44">
        <v>174</v>
      </c>
      <c r="G30" s="44">
        <v>148</v>
      </c>
      <c r="H30" s="44">
        <v>136</v>
      </c>
      <c r="I30" s="44">
        <v>167</v>
      </c>
      <c r="J30" s="44">
        <v>182</v>
      </c>
      <c r="K30" s="44">
        <v>211</v>
      </c>
      <c r="L30" s="44">
        <v>203</v>
      </c>
      <c r="M30" s="44">
        <v>234</v>
      </c>
      <c r="N30" s="44">
        <v>189</v>
      </c>
      <c r="O30" s="44">
        <v>205</v>
      </c>
      <c r="P30" s="44">
        <v>245</v>
      </c>
      <c r="Q30" s="44">
        <v>227</v>
      </c>
      <c r="R30" s="44">
        <v>155</v>
      </c>
      <c r="S30" s="44">
        <v>89</v>
      </c>
      <c r="T30" s="44">
        <v>65</v>
      </c>
      <c r="U30" s="44">
        <v>36</v>
      </c>
      <c r="V30" s="44">
        <v>12</v>
      </c>
      <c r="W30" s="44">
        <v>4</v>
      </c>
      <c r="X30" s="44">
        <v>0</v>
      </c>
      <c r="Y30" s="34">
        <f t="shared" si="4"/>
        <v>471</v>
      </c>
      <c r="Z30" s="45">
        <f t="shared" si="8"/>
        <v>1849</v>
      </c>
      <c r="AA30" s="45">
        <f t="shared" si="7"/>
        <v>833</v>
      </c>
      <c r="AB30" s="52"/>
      <c r="AC30" s="53"/>
    </row>
    <row r="31" spans="1:29" s="57" customFormat="1" ht="26.25" customHeight="1" x14ac:dyDescent="0.15">
      <c r="A31" s="33" t="s">
        <v>48</v>
      </c>
      <c r="B31" s="10">
        <f>SUM(C31:X31)</f>
        <v>4421</v>
      </c>
      <c r="C31" s="11">
        <v>214</v>
      </c>
      <c r="D31" s="11">
        <v>240</v>
      </c>
      <c r="E31" s="11">
        <v>215</v>
      </c>
      <c r="F31" s="11">
        <v>236</v>
      </c>
      <c r="G31" s="11">
        <v>265</v>
      </c>
      <c r="H31" s="11">
        <v>244</v>
      </c>
      <c r="I31" s="11">
        <v>259</v>
      </c>
      <c r="J31" s="11">
        <v>254</v>
      </c>
      <c r="K31" s="11">
        <v>271</v>
      </c>
      <c r="L31" s="11">
        <v>340</v>
      </c>
      <c r="M31" s="11">
        <v>348</v>
      </c>
      <c r="N31" s="11">
        <v>306</v>
      </c>
      <c r="O31" s="11">
        <v>280</v>
      </c>
      <c r="P31" s="11">
        <v>271</v>
      </c>
      <c r="Q31" s="11">
        <v>253</v>
      </c>
      <c r="R31" s="11">
        <v>142</v>
      </c>
      <c r="S31" s="11">
        <v>126</v>
      </c>
      <c r="T31" s="11">
        <v>98</v>
      </c>
      <c r="U31" s="11">
        <v>47</v>
      </c>
      <c r="V31" s="11">
        <v>11</v>
      </c>
      <c r="W31" s="11">
        <v>1</v>
      </c>
      <c r="X31" s="11">
        <v>0</v>
      </c>
      <c r="Y31" s="34">
        <f t="shared" si="4"/>
        <v>669</v>
      </c>
      <c r="Z31" s="34">
        <f>SUM(F31:O31)</f>
        <v>2803</v>
      </c>
      <c r="AA31" s="34">
        <f>SUM(P31:X31)</f>
        <v>949</v>
      </c>
      <c r="AB31" s="55">
        <f t="shared" si="3"/>
        <v>4421</v>
      </c>
      <c r="AC31" s="56" t="str">
        <f t="shared" si="5"/>
        <v xml:space="preserve"> </v>
      </c>
    </row>
    <row r="32" spans="1:29" s="12" customFormat="1" ht="26.25" customHeight="1" x14ac:dyDescent="0.15">
      <c r="A32" s="33" t="s">
        <v>49</v>
      </c>
      <c r="B32" s="10">
        <f t="shared" si="6"/>
        <v>3518</v>
      </c>
      <c r="C32" s="30">
        <v>169</v>
      </c>
      <c r="D32" s="30">
        <v>186</v>
      </c>
      <c r="E32" s="30">
        <v>208</v>
      </c>
      <c r="F32" s="30">
        <v>189</v>
      </c>
      <c r="G32" s="30">
        <v>194</v>
      </c>
      <c r="H32" s="30">
        <v>174</v>
      </c>
      <c r="I32" s="30">
        <v>149</v>
      </c>
      <c r="J32" s="30">
        <v>213</v>
      </c>
      <c r="K32" s="30">
        <v>265</v>
      </c>
      <c r="L32" s="30">
        <v>274</v>
      </c>
      <c r="M32" s="30">
        <v>224</v>
      </c>
      <c r="N32" s="30">
        <v>198</v>
      </c>
      <c r="O32" s="30">
        <v>181</v>
      </c>
      <c r="P32" s="30">
        <v>243</v>
      </c>
      <c r="Q32" s="30">
        <v>251</v>
      </c>
      <c r="R32" s="30">
        <v>161</v>
      </c>
      <c r="S32" s="30">
        <v>130</v>
      </c>
      <c r="T32" s="30">
        <v>79</v>
      </c>
      <c r="U32" s="30">
        <v>22</v>
      </c>
      <c r="V32" s="11">
        <v>6</v>
      </c>
      <c r="W32" s="11">
        <v>1</v>
      </c>
      <c r="X32" s="11">
        <v>1</v>
      </c>
      <c r="Y32" s="34">
        <f t="shared" si="4"/>
        <v>563</v>
      </c>
      <c r="Z32" s="34">
        <f t="shared" si="8"/>
        <v>2061</v>
      </c>
      <c r="AA32" s="34">
        <f t="shared" si="7"/>
        <v>894</v>
      </c>
      <c r="AB32" s="36">
        <f t="shared" si="3"/>
        <v>3518</v>
      </c>
      <c r="AC32" s="37" t="str">
        <f t="shared" si="5"/>
        <v xml:space="preserve"> </v>
      </c>
    </row>
    <row r="33" spans="1:29" s="57" customFormat="1" ht="26.25" customHeight="1" x14ac:dyDescent="0.15">
      <c r="A33" s="33" t="s">
        <v>50</v>
      </c>
      <c r="B33" s="10">
        <f>SUM(C33:X33)</f>
        <v>5371</v>
      </c>
      <c r="C33" s="11">
        <v>337</v>
      </c>
      <c r="D33" s="11">
        <v>481</v>
      </c>
      <c r="E33" s="11">
        <v>578</v>
      </c>
      <c r="F33" s="11">
        <v>420</v>
      </c>
      <c r="G33" s="11">
        <v>226</v>
      </c>
      <c r="H33" s="11">
        <v>170</v>
      </c>
      <c r="I33" s="11">
        <v>204</v>
      </c>
      <c r="J33" s="11">
        <v>397</v>
      </c>
      <c r="K33" s="11">
        <v>599</v>
      </c>
      <c r="L33" s="11">
        <v>608</v>
      </c>
      <c r="M33" s="11">
        <v>409</v>
      </c>
      <c r="N33" s="11">
        <v>271</v>
      </c>
      <c r="O33" s="11">
        <v>202</v>
      </c>
      <c r="P33" s="11">
        <v>164</v>
      </c>
      <c r="Q33" s="11">
        <v>135</v>
      </c>
      <c r="R33" s="11">
        <v>65</v>
      </c>
      <c r="S33" s="11">
        <v>54</v>
      </c>
      <c r="T33" s="11">
        <v>37</v>
      </c>
      <c r="U33" s="11">
        <v>11</v>
      </c>
      <c r="V33" s="11">
        <v>2</v>
      </c>
      <c r="W33" s="11">
        <v>1</v>
      </c>
      <c r="X33" s="11">
        <v>0</v>
      </c>
      <c r="Y33" s="34">
        <f t="shared" si="4"/>
        <v>1396</v>
      </c>
      <c r="Z33" s="34">
        <f>SUM(F33:O33)</f>
        <v>3506</v>
      </c>
      <c r="AA33" s="34">
        <f>SUM(P33:X33)</f>
        <v>469</v>
      </c>
      <c r="AB33" s="55">
        <f t="shared" si="3"/>
        <v>5371</v>
      </c>
      <c r="AC33" s="56" t="str">
        <f t="shared" si="5"/>
        <v xml:space="preserve"> </v>
      </c>
    </row>
    <row r="34" spans="1:29" s="49" customFormat="1" ht="26.25" customHeight="1" x14ac:dyDescent="0.15">
      <c r="A34" s="46" t="s">
        <v>55</v>
      </c>
      <c r="B34" s="47">
        <f>SUM(B5:B33)</f>
        <v>65860</v>
      </c>
      <c r="C34" s="47">
        <f>SUM(C5:C33)</f>
        <v>3792</v>
      </c>
      <c r="D34" s="47">
        <f>SUM(D5:D33)</f>
        <v>4389</v>
      </c>
      <c r="E34" s="47">
        <f t="shared" ref="E34:V34" si="9">SUM(E5:E33)</f>
        <v>4381</v>
      </c>
      <c r="F34" s="47">
        <f>SUM(F5:F33)</f>
        <v>3702</v>
      </c>
      <c r="G34" s="47">
        <f t="shared" si="9"/>
        <v>3312</v>
      </c>
      <c r="H34" s="47">
        <f t="shared" si="9"/>
        <v>3424</v>
      </c>
      <c r="I34" s="47">
        <f t="shared" si="9"/>
        <v>3749</v>
      </c>
      <c r="J34" s="47">
        <f t="shared" si="9"/>
        <v>4432</v>
      </c>
      <c r="K34" s="47">
        <f t="shared" si="9"/>
        <v>4749</v>
      </c>
      <c r="L34" s="47">
        <f t="shared" si="9"/>
        <v>5046</v>
      </c>
      <c r="M34" s="47">
        <f t="shared" si="9"/>
        <v>4492</v>
      </c>
      <c r="N34" s="47">
        <f t="shared" si="9"/>
        <v>3643</v>
      </c>
      <c r="O34" s="47">
        <f t="shared" si="9"/>
        <v>3456</v>
      </c>
      <c r="P34" s="47">
        <f t="shared" si="9"/>
        <v>3544</v>
      </c>
      <c r="Q34" s="47">
        <f t="shared" si="9"/>
        <v>3686</v>
      </c>
      <c r="R34" s="47">
        <f t="shared" si="9"/>
        <v>2215</v>
      </c>
      <c r="S34" s="47">
        <f>SUM(S5:S33)</f>
        <v>1881</v>
      </c>
      <c r="T34" s="47">
        <f t="shared" si="9"/>
        <v>1223</v>
      </c>
      <c r="U34" s="47">
        <f t="shared" si="9"/>
        <v>556</v>
      </c>
      <c r="V34" s="47">
        <f t="shared" si="9"/>
        <v>147</v>
      </c>
      <c r="W34" s="47">
        <f>SUM(W5:W33)</f>
        <v>38</v>
      </c>
      <c r="X34" s="47">
        <f>SUM(X5:X33)</f>
        <v>3</v>
      </c>
      <c r="Y34" s="48">
        <f>SUM(C34:E34)</f>
        <v>12562</v>
      </c>
      <c r="Z34" s="48">
        <f>SUM(Z5:Z33)</f>
        <v>40005</v>
      </c>
      <c r="AA34" s="48">
        <f>SUM(AA5:AA33)</f>
        <v>13293</v>
      </c>
      <c r="AB34" s="36">
        <f t="shared" si="3"/>
        <v>65860</v>
      </c>
      <c r="AC34" s="37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2" t="s">
        <v>64</v>
      </c>
    </row>
    <row r="36" spans="1:29" x14ac:dyDescent="0.15">
      <c r="A36" s="13"/>
      <c r="N36" s="4"/>
      <c r="O36" s="4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（令和5年6月30日現在）</v>
      </c>
      <c r="AA38" s="2" t="s">
        <v>25</v>
      </c>
    </row>
    <row r="39" spans="1:29" ht="18.75" customHeight="1" x14ac:dyDescent="0.15">
      <c r="A39" s="64" t="s">
        <v>52</v>
      </c>
      <c r="B39" s="62" t="s">
        <v>27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2"/>
      <c r="X39" s="24"/>
      <c r="Y39" s="59" t="s">
        <v>2</v>
      </c>
      <c r="Z39" s="60"/>
      <c r="AA39" s="61"/>
    </row>
    <row r="40" spans="1:29" ht="29.25" customHeight="1" x14ac:dyDescent="0.15">
      <c r="A40" s="64"/>
      <c r="B40" s="63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66</v>
      </c>
      <c r="X40" s="26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10.680230792590343</v>
      </c>
      <c r="C41" s="40">
        <f t="shared" ref="C41:AA41" si="10">C5/$B$34*100</f>
        <v>0.68630428180989977</v>
      </c>
      <c r="D41" s="40">
        <f t="shared" si="10"/>
        <v>0.77436987549347092</v>
      </c>
      <c r="E41" s="40">
        <f t="shared" si="10"/>
        <v>0.70300637716368053</v>
      </c>
      <c r="F41" s="40">
        <f t="shared" si="10"/>
        <v>0.5208017005769815</v>
      </c>
      <c r="G41" s="40">
        <f t="shared" si="10"/>
        <v>0.5132098390525357</v>
      </c>
      <c r="H41" s="40">
        <f t="shared" si="10"/>
        <v>0.67719404798056482</v>
      </c>
      <c r="I41" s="40">
        <f t="shared" si="10"/>
        <v>0.745520801700577</v>
      </c>
      <c r="J41" s="40">
        <f t="shared" si="10"/>
        <v>0.82903127846948066</v>
      </c>
      <c r="K41" s="40">
        <f t="shared" si="10"/>
        <v>0.756149407834801</v>
      </c>
      <c r="L41" s="40">
        <f t="shared" si="10"/>
        <v>0.73641056787124204</v>
      </c>
      <c r="M41" s="40">
        <f t="shared" si="10"/>
        <v>0.74855754631035532</v>
      </c>
      <c r="N41" s="40">
        <f t="shared" si="10"/>
        <v>0.59823868812632852</v>
      </c>
      <c r="O41" s="40">
        <f t="shared" si="10"/>
        <v>0.55724263589432133</v>
      </c>
      <c r="P41" s="40">
        <f t="shared" si="10"/>
        <v>0.48284239295475251</v>
      </c>
      <c r="Q41" s="40">
        <f t="shared" si="10"/>
        <v>0.54205891284542962</v>
      </c>
      <c r="R41" s="40">
        <f t="shared" si="10"/>
        <v>0.30367446097783179</v>
      </c>
      <c r="S41" s="40">
        <f t="shared" si="10"/>
        <v>0.24142119647737625</v>
      </c>
      <c r="T41" s="40">
        <f t="shared" si="10"/>
        <v>0.14880048587913758</v>
      </c>
      <c r="U41" s="40">
        <f t="shared" si="10"/>
        <v>8.6547221378682052E-2</v>
      </c>
      <c r="V41" s="40">
        <f t="shared" si="10"/>
        <v>2.4293956878226542E-2</v>
      </c>
      <c r="W41" s="40">
        <f t="shared" ref="W41" si="11">W5/$B$34*100</f>
        <v>4.5551169146674769E-3</v>
      </c>
      <c r="X41" s="40">
        <f t="shared" si="10"/>
        <v>0</v>
      </c>
      <c r="Y41" s="17">
        <f t="shared" si="10"/>
        <v>2.1636805344670513</v>
      </c>
      <c r="Z41" s="17">
        <f t="shared" si="10"/>
        <v>6.6823565138171874</v>
      </c>
      <c r="AA41" s="17">
        <f t="shared" si="10"/>
        <v>1.8341937443061038</v>
      </c>
    </row>
    <row r="42" spans="1:29" ht="26.25" customHeight="1" x14ac:dyDescent="0.15">
      <c r="A42" s="6" t="s">
        <v>28</v>
      </c>
      <c r="B42" s="17">
        <f t="shared" ref="B42:AA42" si="12">B6/$B$34*100</f>
        <v>1.6960218645611904</v>
      </c>
      <c r="C42" s="40">
        <f t="shared" si="12"/>
        <v>0.10932280595201944</v>
      </c>
      <c r="D42" s="40">
        <f t="shared" si="12"/>
        <v>0.12602490130580019</v>
      </c>
      <c r="E42" s="40">
        <f t="shared" si="12"/>
        <v>8.9583965988460371E-2</v>
      </c>
      <c r="F42" s="40">
        <f t="shared" si="12"/>
        <v>5.4661402976009722E-2</v>
      </c>
      <c r="G42" s="40">
        <f t="shared" si="12"/>
        <v>6.5290009110233832E-2</v>
      </c>
      <c r="H42" s="40">
        <f t="shared" si="12"/>
        <v>9.110233829334953E-2</v>
      </c>
      <c r="I42" s="40">
        <f t="shared" si="12"/>
        <v>0.10628606134224113</v>
      </c>
      <c r="J42" s="40">
        <f t="shared" si="12"/>
        <v>0.15639234740358338</v>
      </c>
      <c r="K42" s="40">
        <f t="shared" si="12"/>
        <v>0.11691466747646524</v>
      </c>
      <c r="L42" s="40">
        <f t="shared" si="12"/>
        <v>0.11539629517157608</v>
      </c>
      <c r="M42" s="40">
        <f t="shared" si="12"/>
        <v>0.10173094442757363</v>
      </c>
      <c r="N42" s="40">
        <f t="shared" si="12"/>
        <v>8.6547221378682052E-2</v>
      </c>
      <c r="O42" s="40">
        <f t="shared" si="12"/>
        <v>6.6808381415122992E-2</v>
      </c>
      <c r="P42" s="40">
        <f t="shared" si="12"/>
        <v>8.8065593683571211E-2</v>
      </c>
      <c r="Q42" s="40">
        <f t="shared" si="12"/>
        <v>9.5657455208017009E-2</v>
      </c>
      <c r="R42" s="40">
        <f t="shared" si="12"/>
        <v>9.5657455208017009E-2</v>
      </c>
      <c r="S42" s="40">
        <f t="shared" si="12"/>
        <v>6.9845126024901311E-2</v>
      </c>
      <c r="T42" s="40">
        <f t="shared" si="12"/>
        <v>3.7959307622228974E-2</v>
      </c>
      <c r="U42" s="40">
        <f t="shared" si="12"/>
        <v>1.8220467658669907E-2</v>
      </c>
      <c r="V42" s="40">
        <f t="shared" si="12"/>
        <v>0</v>
      </c>
      <c r="W42" s="40">
        <f t="shared" ref="W42" si="13">W6/$B$34*100</f>
        <v>4.5551169146674769E-3</v>
      </c>
      <c r="X42" s="40">
        <f t="shared" si="12"/>
        <v>0</v>
      </c>
      <c r="Y42" s="17">
        <f t="shared" si="12"/>
        <v>0.32493167324627997</v>
      </c>
      <c r="Z42" s="17">
        <f t="shared" si="12"/>
        <v>0.96112966899483743</v>
      </c>
      <c r="AA42" s="17">
        <f t="shared" si="12"/>
        <v>0.40996052232007291</v>
      </c>
    </row>
    <row r="43" spans="1:29" ht="26.25" customHeight="1" x14ac:dyDescent="0.15">
      <c r="A43" s="33" t="s">
        <v>59</v>
      </c>
      <c r="B43" s="17">
        <f t="shared" ref="B43:AA43" si="14">B7/$B$34*100</f>
        <v>1.7157607045247496</v>
      </c>
      <c r="C43" s="40">
        <f t="shared" si="14"/>
        <v>0.15031885818402674</v>
      </c>
      <c r="D43" s="40">
        <f t="shared" si="14"/>
        <v>0.1882781658062557</v>
      </c>
      <c r="E43" s="40">
        <f t="shared" si="14"/>
        <v>0.1290616459155785</v>
      </c>
      <c r="F43" s="40">
        <f t="shared" si="14"/>
        <v>0.12602490130580019</v>
      </c>
      <c r="G43" s="40">
        <f t="shared" si="14"/>
        <v>0.10173094442757363</v>
      </c>
      <c r="H43" s="40">
        <f t="shared" si="14"/>
        <v>7.7436987549347108E-2</v>
      </c>
      <c r="I43" s="40">
        <f t="shared" si="14"/>
        <v>0.11995141208624356</v>
      </c>
      <c r="J43" s="40">
        <f t="shared" si="14"/>
        <v>0.17461281506225326</v>
      </c>
      <c r="K43" s="40">
        <f t="shared" si="14"/>
        <v>0.10932280595201944</v>
      </c>
      <c r="L43" s="40">
        <f t="shared" si="14"/>
        <v>0.16094746431825083</v>
      </c>
      <c r="M43" s="40">
        <f t="shared" si="14"/>
        <v>0.1184330397813544</v>
      </c>
      <c r="N43" s="40">
        <f t="shared" si="14"/>
        <v>7.5918615244457949E-2</v>
      </c>
      <c r="O43" s="40">
        <f t="shared" si="14"/>
        <v>6.2253264500455513E-2</v>
      </c>
      <c r="P43" s="40">
        <f t="shared" si="14"/>
        <v>2.8849073792894021E-2</v>
      </c>
      <c r="Q43" s="40">
        <f t="shared" si="14"/>
        <v>4.4032796841785606E-2</v>
      </c>
      <c r="R43" s="40">
        <f t="shared" si="14"/>
        <v>2.2775584573337383E-2</v>
      </c>
      <c r="S43" s="40">
        <f t="shared" si="14"/>
        <v>1.518372304889159E-2</v>
      </c>
      <c r="T43" s="40">
        <f t="shared" si="14"/>
        <v>1.0628606134224112E-2</v>
      </c>
      <c r="U43" s="40">
        <f t="shared" si="14"/>
        <v>0</v>
      </c>
      <c r="V43" s="40">
        <f t="shared" si="14"/>
        <v>0</v>
      </c>
      <c r="W43" s="40">
        <f t="shared" ref="W43" si="15">W7/$B$34*100</f>
        <v>0</v>
      </c>
      <c r="X43" s="40">
        <f t="shared" si="14"/>
        <v>0</v>
      </c>
      <c r="Y43" s="17">
        <f t="shared" si="14"/>
        <v>0.46765866990586097</v>
      </c>
      <c r="Z43" s="17">
        <f t="shared" si="14"/>
        <v>1.1266322502277559</v>
      </c>
      <c r="AA43" s="17">
        <f t="shared" si="14"/>
        <v>0.12146978439113272</v>
      </c>
    </row>
    <row r="44" spans="1:29" ht="26.25" customHeight="1" x14ac:dyDescent="0.15">
      <c r="A44" s="33" t="s">
        <v>60</v>
      </c>
      <c r="B44" s="17">
        <f t="shared" ref="B44:AA44" si="16">B8/$B$34*100</f>
        <v>2.3064075311266321</v>
      </c>
      <c r="C44" s="40">
        <f t="shared" si="16"/>
        <v>0.20649863346492559</v>
      </c>
      <c r="D44" s="40">
        <f t="shared" si="16"/>
        <v>0.23990282417248712</v>
      </c>
      <c r="E44" s="40">
        <f t="shared" si="16"/>
        <v>0.2171272395991497</v>
      </c>
      <c r="F44" s="40">
        <f t="shared" si="16"/>
        <v>0.14272699665958094</v>
      </c>
      <c r="G44" s="40">
        <f t="shared" si="16"/>
        <v>9.5657455208017009E-2</v>
      </c>
      <c r="H44" s="40">
        <f t="shared" si="16"/>
        <v>0.11691466747646524</v>
      </c>
      <c r="I44" s="40">
        <f t="shared" si="16"/>
        <v>0.18675979350136654</v>
      </c>
      <c r="J44" s="40">
        <f t="shared" si="16"/>
        <v>0.1958700273307015</v>
      </c>
      <c r="K44" s="40">
        <f t="shared" si="16"/>
        <v>0.20194351655025813</v>
      </c>
      <c r="L44" s="40">
        <f t="shared" si="16"/>
        <v>0.24142119647737625</v>
      </c>
      <c r="M44" s="40">
        <f t="shared" si="16"/>
        <v>0.15639234740358338</v>
      </c>
      <c r="N44" s="40">
        <f t="shared" si="16"/>
        <v>0.10021257212268447</v>
      </c>
      <c r="O44" s="40">
        <f t="shared" si="16"/>
        <v>4.2514424536896446E-2</v>
      </c>
      <c r="P44" s="40">
        <f t="shared" si="16"/>
        <v>4.2514424536896446E-2</v>
      </c>
      <c r="Q44" s="40">
        <f t="shared" si="16"/>
        <v>4.7069541451563925E-2</v>
      </c>
      <c r="R44" s="40">
        <f t="shared" si="16"/>
        <v>3.1885818402672336E-2</v>
      </c>
      <c r="S44" s="40">
        <f t="shared" si="16"/>
        <v>2.1257212268448223E-2</v>
      </c>
      <c r="T44" s="40">
        <f t="shared" si="16"/>
        <v>1.518372304889159E-2</v>
      </c>
      <c r="U44" s="40">
        <f t="shared" si="16"/>
        <v>4.5551169146674769E-3</v>
      </c>
      <c r="V44" s="40">
        <f t="shared" si="16"/>
        <v>0</v>
      </c>
      <c r="W44" s="40">
        <f t="shared" ref="W44" si="17">W8/$B$34*100</f>
        <v>0</v>
      </c>
      <c r="X44" s="40">
        <f t="shared" si="16"/>
        <v>0</v>
      </c>
      <c r="Y44" s="17">
        <f t="shared" si="16"/>
        <v>0.66352869723656249</v>
      </c>
      <c r="Z44" s="17">
        <f t="shared" si="16"/>
        <v>1.4804129972669298</v>
      </c>
      <c r="AA44" s="17">
        <f t="shared" si="16"/>
        <v>0.16246583662313999</v>
      </c>
    </row>
    <row r="45" spans="1:29" ht="26.25" customHeight="1" x14ac:dyDescent="0.15">
      <c r="A45" s="33" t="s">
        <v>61</v>
      </c>
      <c r="B45" s="17">
        <f t="shared" ref="B45:AA45" si="18">B9/$B$34*100</f>
        <v>1.3149104160340117</v>
      </c>
      <c r="C45" s="40">
        <f t="shared" si="18"/>
        <v>0.1108411782569086</v>
      </c>
      <c r="D45" s="40">
        <f t="shared" si="18"/>
        <v>0.12298815669602187</v>
      </c>
      <c r="E45" s="40">
        <f t="shared" si="18"/>
        <v>0.11387792286668692</v>
      </c>
      <c r="F45" s="40">
        <f t="shared" si="18"/>
        <v>8.6547221378682052E-2</v>
      </c>
      <c r="G45" s="40">
        <f t="shared" si="18"/>
        <v>7.288187063467963E-2</v>
      </c>
      <c r="H45" s="40">
        <f t="shared" si="18"/>
        <v>6.6808381415122992E-2</v>
      </c>
      <c r="I45" s="40">
        <f t="shared" si="18"/>
        <v>8.9583965988460371E-2</v>
      </c>
      <c r="J45" s="40">
        <f t="shared" si="18"/>
        <v>9.4139082903127849E-2</v>
      </c>
      <c r="K45" s="40">
        <f t="shared" si="18"/>
        <v>0.13209839052535682</v>
      </c>
      <c r="L45" s="40">
        <f t="shared" si="18"/>
        <v>0.10173094442757363</v>
      </c>
      <c r="M45" s="40">
        <f t="shared" si="18"/>
        <v>0.10932280595201944</v>
      </c>
      <c r="N45" s="40">
        <f t="shared" si="18"/>
        <v>6.073489219556636E-2</v>
      </c>
      <c r="O45" s="40">
        <f t="shared" si="18"/>
        <v>4.7069541451563925E-2</v>
      </c>
      <c r="P45" s="40">
        <f t="shared" si="18"/>
        <v>3.036744609778318E-2</v>
      </c>
      <c r="Q45" s="40">
        <f t="shared" si="18"/>
        <v>3.036744609778318E-2</v>
      </c>
      <c r="R45" s="40">
        <f t="shared" si="18"/>
        <v>1.9738839963559067E-2</v>
      </c>
      <c r="S45" s="40">
        <f t="shared" si="18"/>
        <v>1.3665350744002431E-2</v>
      </c>
      <c r="T45" s="40">
        <f t="shared" si="18"/>
        <v>9.1102338293349537E-3</v>
      </c>
      <c r="U45" s="40">
        <f t="shared" si="18"/>
        <v>3.0367446097783178E-3</v>
      </c>
      <c r="V45" s="40">
        <f t="shared" si="18"/>
        <v>0</v>
      </c>
      <c r="W45" s="40">
        <f t="shared" ref="W45" si="19">W9/$B$34*100</f>
        <v>0</v>
      </c>
      <c r="X45" s="40">
        <f t="shared" si="18"/>
        <v>0</v>
      </c>
      <c r="Y45" s="17">
        <f t="shared" si="18"/>
        <v>0.34770725781961737</v>
      </c>
      <c r="Z45" s="17">
        <f t="shared" si="18"/>
        <v>0.86091709687215312</v>
      </c>
      <c r="AA45" s="17">
        <f t="shared" si="18"/>
        <v>0.10628606134224113</v>
      </c>
    </row>
    <row r="46" spans="1:29" ht="26.25" customHeight="1" x14ac:dyDescent="0.15">
      <c r="A46" s="33" t="s">
        <v>62</v>
      </c>
      <c r="B46" s="17">
        <f t="shared" ref="B46:AA46" si="20">B10/$B$34*100</f>
        <v>1.2222897054357729</v>
      </c>
      <c r="C46" s="40">
        <f t="shared" si="20"/>
        <v>8.6547221378682052E-2</v>
      </c>
      <c r="D46" s="40">
        <f t="shared" si="20"/>
        <v>0.11995141208624356</v>
      </c>
      <c r="E46" s="40">
        <f t="shared" si="20"/>
        <v>8.1992104464014573E-2</v>
      </c>
      <c r="F46" s="40">
        <f t="shared" si="20"/>
        <v>9.4139082903127849E-2</v>
      </c>
      <c r="G46" s="40">
        <f t="shared" si="20"/>
        <v>7.288187063467963E-2</v>
      </c>
      <c r="H46" s="40">
        <f t="shared" si="20"/>
        <v>4.8587913756453084E-2</v>
      </c>
      <c r="I46" s="40">
        <f t="shared" si="20"/>
        <v>7.136349832979047E-2</v>
      </c>
      <c r="J46" s="40">
        <f t="shared" si="20"/>
        <v>0.10780443364713028</v>
      </c>
      <c r="K46" s="40">
        <f t="shared" si="20"/>
        <v>9.4139082903127849E-2</v>
      </c>
      <c r="L46" s="40">
        <f t="shared" si="20"/>
        <v>0.12146978439113272</v>
      </c>
      <c r="M46" s="40">
        <f t="shared" si="20"/>
        <v>8.8065593683571211E-2</v>
      </c>
      <c r="N46" s="40">
        <f t="shared" si="20"/>
        <v>6.073489219556636E-2</v>
      </c>
      <c r="O46" s="40">
        <f t="shared" si="20"/>
        <v>4.0996052232007286E-2</v>
      </c>
      <c r="P46" s="40">
        <f t="shared" si="20"/>
        <v>4.4032796841785606E-2</v>
      </c>
      <c r="Q46" s="40">
        <f t="shared" si="20"/>
        <v>3.4922563012450655E-2</v>
      </c>
      <c r="R46" s="40">
        <f t="shared" si="20"/>
        <v>2.1257212268448223E-2</v>
      </c>
      <c r="S46" s="40">
        <f t="shared" si="20"/>
        <v>1.518372304889159E-2</v>
      </c>
      <c r="T46" s="40">
        <f t="shared" si="20"/>
        <v>1.3665350744002431E-2</v>
      </c>
      <c r="U46" s="40">
        <f t="shared" si="20"/>
        <v>1.5183723048891589E-3</v>
      </c>
      <c r="V46" s="40">
        <f t="shared" si="20"/>
        <v>1.5183723048891589E-3</v>
      </c>
      <c r="W46" s="40">
        <f t="shared" ref="W46" si="21">W10/$B$34*100</f>
        <v>1.5183723048891589E-3</v>
      </c>
      <c r="X46" s="40">
        <f t="shared" si="20"/>
        <v>0</v>
      </c>
      <c r="Y46" s="17">
        <f t="shared" si="20"/>
        <v>0.2884907379289402</v>
      </c>
      <c r="Z46" s="17">
        <f t="shared" si="20"/>
        <v>0.80018220467658674</v>
      </c>
      <c r="AA46" s="17">
        <f t="shared" si="20"/>
        <v>0.13361676283024598</v>
      </c>
    </row>
    <row r="47" spans="1:29" ht="26.25" customHeight="1" x14ac:dyDescent="0.15">
      <c r="A47" s="33" t="s">
        <v>63</v>
      </c>
      <c r="B47" s="17">
        <f t="shared" ref="B47:AA47" si="22">B11/$B$34*100</f>
        <v>0.48739750986941993</v>
      </c>
      <c r="C47" s="40">
        <f t="shared" si="22"/>
        <v>4.4032796841785606E-2</v>
      </c>
      <c r="D47" s="40">
        <f t="shared" si="22"/>
        <v>4.2514424536896446E-2</v>
      </c>
      <c r="E47" s="40">
        <f t="shared" si="22"/>
        <v>3.036744609778318E-2</v>
      </c>
      <c r="F47" s="40">
        <f t="shared" si="22"/>
        <v>3.4922563012450655E-2</v>
      </c>
      <c r="G47" s="40">
        <f t="shared" si="22"/>
        <v>2.1257212268448223E-2</v>
      </c>
      <c r="H47" s="40">
        <f t="shared" si="22"/>
        <v>3.7959307622228974E-2</v>
      </c>
      <c r="I47" s="40">
        <f t="shared" si="22"/>
        <v>4.5551169146674765E-2</v>
      </c>
      <c r="J47" s="40">
        <f t="shared" si="22"/>
        <v>3.036744609778318E-2</v>
      </c>
      <c r="K47" s="40">
        <f t="shared" si="22"/>
        <v>3.6440935317339815E-2</v>
      </c>
      <c r="L47" s="40">
        <f t="shared" si="22"/>
        <v>5.7698147585788041E-2</v>
      </c>
      <c r="M47" s="40">
        <f t="shared" si="22"/>
        <v>5.3143030671120563E-2</v>
      </c>
      <c r="N47" s="40">
        <f t="shared" si="22"/>
        <v>1.3665350744002431E-2</v>
      </c>
      <c r="O47" s="40">
        <f t="shared" si="22"/>
        <v>9.1102338293349537E-3</v>
      </c>
      <c r="P47" s="40">
        <f t="shared" si="22"/>
        <v>9.1102338293349537E-3</v>
      </c>
      <c r="Q47" s="40">
        <f t="shared" si="22"/>
        <v>9.1102338293349537E-3</v>
      </c>
      <c r="R47" s="40">
        <f t="shared" si="22"/>
        <v>6.0734892195566355E-3</v>
      </c>
      <c r="S47" s="40">
        <f t="shared" si="22"/>
        <v>6.0734892195566355E-3</v>
      </c>
      <c r="T47" s="40">
        <f t="shared" si="22"/>
        <v>0</v>
      </c>
      <c r="U47" s="40">
        <f t="shared" si="22"/>
        <v>0</v>
      </c>
      <c r="V47" s="40">
        <f t="shared" si="22"/>
        <v>0</v>
      </c>
      <c r="W47" s="40">
        <f t="shared" ref="W47" si="23">W11/$B$34*100</f>
        <v>0</v>
      </c>
      <c r="X47" s="40">
        <f t="shared" si="22"/>
        <v>0</v>
      </c>
      <c r="Y47" s="17">
        <f t="shared" si="22"/>
        <v>0.11691466747646524</v>
      </c>
      <c r="Z47" s="17">
        <f t="shared" si="22"/>
        <v>0.34011539629517157</v>
      </c>
      <c r="AA47" s="17">
        <f t="shared" si="22"/>
        <v>3.036744609778318E-2</v>
      </c>
    </row>
    <row r="48" spans="1:29" ht="26.25" customHeight="1" x14ac:dyDescent="0.15">
      <c r="A48" s="6" t="s">
        <v>29</v>
      </c>
      <c r="B48" s="17">
        <f t="shared" ref="B48:AA48" si="24">B12/$B$34*100</f>
        <v>5.2490130580018226</v>
      </c>
      <c r="C48" s="40">
        <f t="shared" si="24"/>
        <v>0.26267840874582449</v>
      </c>
      <c r="D48" s="40">
        <f t="shared" si="24"/>
        <v>0.21409049498937138</v>
      </c>
      <c r="E48" s="40">
        <f t="shared" si="24"/>
        <v>0.2808988764044944</v>
      </c>
      <c r="F48" s="40">
        <f t="shared" si="24"/>
        <v>0.26116003644093533</v>
      </c>
      <c r="G48" s="40">
        <f t="shared" si="24"/>
        <v>0.25964166413604617</v>
      </c>
      <c r="H48" s="40">
        <f t="shared" si="24"/>
        <v>0.353780747039174</v>
      </c>
      <c r="I48" s="40">
        <f t="shared" si="24"/>
        <v>0.29152748253871852</v>
      </c>
      <c r="J48" s="40">
        <f t="shared" si="24"/>
        <v>0.30822957789249922</v>
      </c>
      <c r="K48" s="40">
        <f t="shared" si="24"/>
        <v>0.35985423625873064</v>
      </c>
      <c r="L48" s="40">
        <f t="shared" si="24"/>
        <v>0.36289098086850896</v>
      </c>
      <c r="M48" s="40">
        <f t="shared" si="24"/>
        <v>0.3780747039174005</v>
      </c>
      <c r="N48" s="40">
        <f t="shared" si="24"/>
        <v>0.30215608867294258</v>
      </c>
      <c r="O48" s="40">
        <f t="shared" si="24"/>
        <v>0.30367446097783179</v>
      </c>
      <c r="P48" s="40">
        <f t="shared" si="24"/>
        <v>0.34618888551472821</v>
      </c>
      <c r="Q48" s="40">
        <f t="shared" si="24"/>
        <v>0.36289098086850896</v>
      </c>
      <c r="R48" s="40">
        <f t="shared" si="24"/>
        <v>0.20649863346492559</v>
      </c>
      <c r="S48" s="40">
        <f t="shared" si="24"/>
        <v>0.1958700273307015</v>
      </c>
      <c r="T48" s="40">
        <f t="shared" si="24"/>
        <v>0.11539629517157608</v>
      </c>
      <c r="U48" s="40">
        <f t="shared" si="24"/>
        <v>5.3143030671120563E-2</v>
      </c>
      <c r="V48" s="40">
        <f t="shared" si="24"/>
        <v>2.2775584573337383E-2</v>
      </c>
      <c r="W48" s="40">
        <f t="shared" ref="W48" si="25">W12/$B$34*100</f>
        <v>7.591861524445795E-3</v>
      </c>
      <c r="X48" s="40">
        <f t="shared" si="24"/>
        <v>0</v>
      </c>
      <c r="Y48" s="17">
        <f t="shared" si="24"/>
        <v>0.75766778013969027</v>
      </c>
      <c r="Z48" s="17">
        <f t="shared" si="24"/>
        <v>3.1809899787427875</v>
      </c>
      <c r="AA48" s="17">
        <f t="shared" si="24"/>
        <v>1.3103552991193441</v>
      </c>
    </row>
    <row r="49" spans="1:27" ht="26.25" customHeight="1" x14ac:dyDescent="0.15">
      <c r="A49" s="6" t="s">
        <v>30</v>
      </c>
      <c r="B49" s="17">
        <f t="shared" ref="B49:AA49" si="26">B13/$B$34*100</f>
        <v>2.4688733677497723</v>
      </c>
      <c r="C49" s="40">
        <f t="shared" si="26"/>
        <v>0.18220467658669906</v>
      </c>
      <c r="D49" s="40">
        <f t="shared" si="26"/>
        <v>0.1108411782569086</v>
      </c>
      <c r="E49" s="40">
        <f t="shared" si="26"/>
        <v>0.11387792286668692</v>
      </c>
      <c r="F49" s="40">
        <f t="shared" si="26"/>
        <v>0.10173094442757363</v>
      </c>
      <c r="G49" s="40">
        <f t="shared" si="26"/>
        <v>0.15487397509869422</v>
      </c>
      <c r="H49" s="40">
        <f t="shared" si="26"/>
        <v>0.23990282417248712</v>
      </c>
      <c r="I49" s="40">
        <f t="shared" si="26"/>
        <v>0.22320072881870634</v>
      </c>
      <c r="J49" s="40">
        <f t="shared" si="26"/>
        <v>0.17157607045247494</v>
      </c>
      <c r="K49" s="40">
        <f t="shared" si="26"/>
        <v>0.15031885818402674</v>
      </c>
      <c r="L49" s="40">
        <f t="shared" si="26"/>
        <v>0.18524142119647738</v>
      </c>
      <c r="M49" s="40">
        <f t="shared" si="26"/>
        <v>0.18372304889158822</v>
      </c>
      <c r="N49" s="40">
        <f t="shared" si="26"/>
        <v>0.15487397509869422</v>
      </c>
      <c r="O49" s="40">
        <f t="shared" si="26"/>
        <v>0.13058001822046766</v>
      </c>
      <c r="P49" s="40">
        <f t="shared" si="26"/>
        <v>0.11235955056179776</v>
      </c>
      <c r="Q49" s="40">
        <f t="shared" si="26"/>
        <v>0.11235955056179776</v>
      </c>
      <c r="R49" s="40">
        <f t="shared" si="26"/>
        <v>4.2514424536896446E-2</v>
      </c>
      <c r="S49" s="40">
        <f t="shared" si="26"/>
        <v>4.2514424536896446E-2</v>
      </c>
      <c r="T49" s="40">
        <f t="shared" si="26"/>
        <v>4.4032796841785606E-2</v>
      </c>
      <c r="U49" s="40">
        <f t="shared" si="26"/>
        <v>1.0628606134224112E-2</v>
      </c>
      <c r="V49" s="40">
        <f t="shared" si="26"/>
        <v>1.5183723048891589E-3</v>
      </c>
      <c r="W49" s="40">
        <f t="shared" ref="W49" si="27">W13/$B$34*100</f>
        <v>0</v>
      </c>
      <c r="X49" s="40">
        <f t="shared" si="26"/>
        <v>0</v>
      </c>
      <c r="Y49" s="17">
        <f t="shared" si="26"/>
        <v>0.40692377771029453</v>
      </c>
      <c r="Z49" s="17">
        <f t="shared" si="26"/>
        <v>1.6960218645611904</v>
      </c>
      <c r="AA49" s="17">
        <f t="shared" si="26"/>
        <v>0.36592772547828728</v>
      </c>
    </row>
    <row r="50" spans="1:27" ht="26.25" customHeight="1" x14ac:dyDescent="0.15">
      <c r="A50" s="6" t="s">
        <v>31</v>
      </c>
      <c r="B50" s="17">
        <f t="shared" ref="B50:AA50" si="28">B14/$B$34*100</f>
        <v>0.46765866990586097</v>
      </c>
      <c r="C50" s="40">
        <f t="shared" si="28"/>
        <v>2.7330701488004861E-2</v>
      </c>
      <c r="D50" s="40">
        <f t="shared" si="28"/>
        <v>1.8220467658669907E-2</v>
      </c>
      <c r="E50" s="40">
        <f t="shared" si="28"/>
        <v>1.518372304889159E-2</v>
      </c>
      <c r="F50" s="40">
        <f t="shared" si="28"/>
        <v>1.8220467658669907E-2</v>
      </c>
      <c r="G50" s="40">
        <f t="shared" si="28"/>
        <v>2.8849073792894021E-2</v>
      </c>
      <c r="H50" s="40">
        <f t="shared" si="28"/>
        <v>1.9738839963559067E-2</v>
      </c>
      <c r="I50" s="40">
        <f t="shared" si="28"/>
        <v>4.4032796841785606E-2</v>
      </c>
      <c r="J50" s="40">
        <f t="shared" si="28"/>
        <v>2.2775584573337383E-2</v>
      </c>
      <c r="K50" s="40">
        <f t="shared" si="28"/>
        <v>3.3404190707561496E-2</v>
      </c>
      <c r="L50" s="40">
        <f t="shared" si="28"/>
        <v>2.5812329183115698E-2</v>
      </c>
      <c r="M50" s="40">
        <f t="shared" si="28"/>
        <v>1.8220467658669907E-2</v>
      </c>
      <c r="N50" s="40">
        <f t="shared" si="28"/>
        <v>4.7069541451563925E-2</v>
      </c>
      <c r="O50" s="40">
        <f t="shared" si="28"/>
        <v>3.036744609778318E-2</v>
      </c>
      <c r="P50" s="40">
        <f t="shared" si="28"/>
        <v>2.2775584573337383E-2</v>
      </c>
      <c r="Q50" s="40">
        <f t="shared" si="28"/>
        <v>3.3404190707561496E-2</v>
      </c>
      <c r="R50" s="40">
        <f t="shared" si="28"/>
        <v>2.1257212268448223E-2</v>
      </c>
      <c r="S50" s="40">
        <f t="shared" si="28"/>
        <v>1.8220467658669907E-2</v>
      </c>
      <c r="T50" s="40">
        <f t="shared" si="28"/>
        <v>1.2146978439113271E-2</v>
      </c>
      <c r="U50" s="40">
        <f t="shared" si="28"/>
        <v>7.591861524445795E-3</v>
      </c>
      <c r="V50" s="40">
        <f t="shared" si="28"/>
        <v>3.0367446097783178E-3</v>
      </c>
      <c r="W50" s="40">
        <f t="shared" ref="W50" si="29">W14/$B$34*100</f>
        <v>0</v>
      </c>
      <c r="X50" s="40">
        <f t="shared" si="28"/>
        <v>0</v>
      </c>
      <c r="Y50" s="17">
        <f t="shared" si="28"/>
        <v>6.073489219556636E-2</v>
      </c>
      <c r="Z50" s="17">
        <f t="shared" si="28"/>
        <v>0.2884907379289402</v>
      </c>
      <c r="AA50" s="17">
        <f t="shared" si="28"/>
        <v>0.1184330397813544</v>
      </c>
    </row>
    <row r="51" spans="1:27" ht="26.25" customHeight="1" x14ac:dyDescent="0.15">
      <c r="A51" s="6" t="s">
        <v>32</v>
      </c>
      <c r="B51" s="17">
        <f t="shared" ref="B51:AA51" si="30">B15/$B$34*100</f>
        <v>0.36440935317339812</v>
      </c>
      <c r="C51" s="40">
        <f t="shared" si="30"/>
        <v>6.0734892195566355E-3</v>
      </c>
      <c r="D51" s="40">
        <f t="shared" si="30"/>
        <v>1.518372304889159E-2</v>
      </c>
      <c r="E51" s="40">
        <f t="shared" si="30"/>
        <v>2.8849073792894021E-2</v>
      </c>
      <c r="F51" s="40">
        <f t="shared" si="30"/>
        <v>3.036744609778318E-2</v>
      </c>
      <c r="G51" s="40">
        <f t="shared" si="30"/>
        <v>1.3665350744002431E-2</v>
      </c>
      <c r="H51" s="40">
        <f t="shared" si="30"/>
        <v>7.591861524445795E-3</v>
      </c>
      <c r="I51" s="40">
        <f t="shared" si="30"/>
        <v>7.591861524445795E-3</v>
      </c>
      <c r="J51" s="40">
        <f t="shared" si="30"/>
        <v>1.518372304889159E-2</v>
      </c>
      <c r="K51" s="40">
        <f t="shared" si="30"/>
        <v>1.6702095353780748E-2</v>
      </c>
      <c r="L51" s="40">
        <f t="shared" si="30"/>
        <v>3.9477679927118134E-2</v>
      </c>
      <c r="M51" s="40">
        <f t="shared" si="30"/>
        <v>3.7959307622228974E-2</v>
      </c>
      <c r="N51" s="40">
        <f t="shared" si="30"/>
        <v>3.3404190707561496E-2</v>
      </c>
      <c r="O51" s="40">
        <f t="shared" si="30"/>
        <v>2.2775584573337383E-2</v>
      </c>
      <c r="P51" s="40">
        <f t="shared" si="30"/>
        <v>2.1257212268448223E-2</v>
      </c>
      <c r="Q51" s="40">
        <f t="shared" si="30"/>
        <v>3.036744609778318E-2</v>
      </c>
      <c r="R51" s="40">
        <f t="shared" si="30"/>
        <v>1.2146978439113271E-2</v>
      </c>
      <c r="S51" s="40">
        <f t="shared" si="30"/>
        <v>1.3665350744002431E-2</v>
      </c>
      <c r="T51" s="40">
        <f t="shared" si="30"/>
        <v>9.1102338293349537E-3</v>
      </c>
      <c r="U51" s="40">
        <f t="shared" si="30"/>
        <v>3.0367446097783178E-3</v>
      </c>
      <c r="V51" s="40">
        <f t="shared" si="30"/>
        <v>0</v>
      </c>
      <c r="W51" s="40">
        <f t="shared" ref="W51" si="31">W15/$B$34*100</f>
        <v>0</v>
      </c>
      <c r="X51" s="40">
        <f t="shared" si="30"/>
        <v>0</v>
      </c>
      <c r="Y51" s="17">
        <f t="shared" si="30"/>
        <v>5.0106286061342237E-2</v>
      </c>
      <c r="Z51" s="17">
        <f t="shared" si="30"/>
        <v>0.22471910112359553</v>
      </c>
      <c r="AA51" s="17">
        <f t="shared" si="30"/>
        <v>8.9583965988460371E-2</v>
      </c>
    </row>
    <row r="52" spans="1:27" ht="26.25" customHeight="1" x14ac:dyDescent="0.15">
      <c r="A52" s="6" t="s">
        <v>33</v>
      </c>
      <c r="B52" s="17">
        <f t="shared" ref="B52:AA52" si="32">B16/$B$34*100</f>
        <v>2.9350136653507439</v>
      </c>
      <c r="C52" s="40">
        <f t="shared" si="32"/>
        <v>0.13969025204980262</v>
      </c>
      <c r="D52" s="40">
        <f t="shared" si="32"/>
        <v>0.12754327361068934</v>
      </c>
      <c r="E52" s="40">
        <f t="shared" si="32"/>
        <v>0.12298815669602187</v>
      </c>
      <c r="F52" s="40">
        <f t="shared" si="32"/>
        <v>0.12146978439113272</v>
      </c>
      <c r="G52" s="40">
        <f t="shared" si="32"/>
        <v>0.16550258123291831</v>
      </c>
      <c r="H52" s="40">
        <f t="shared" si="32"/>
        <v>0.15639234740358338</v>
      </c>
      <c r="I52" s="40">
        <f t="shared" si="32"/>
        <v>0.13969025204980262</v>
      </c>
      <c r="J52" s="40">
        <f t="shared" si="32"/>
        <v>0.16550258123291831</v>
      </c>
      <c r="K52" s="40">
        <f t="shared" si="32"/>
        <v>0.16702095353780747</v>
      </c>
      <c r="L52" s="40">
        <f t="shared" si="32"/>
        <v>0.1882781658062557</v>
      </c>
      <c r="M52" s="40">
        <f t="shared" si="32"/>
        <v>0.20498026116003645</v>
      </c>
      <c r="N52" s="40">
        <f t="shared" si="32"/>
        <v>0.21560886729426057</v>
      </c>
      <c r="O52" s="40">
        <f t="shared" si="32"/>
        <v>0.23079259034315217</v>
      </c>
      <c r="P52" s="40">
        <f t="shared" si="32"/>
        <v>0.18675979350136654</v>
      </c>
      <c r="Q52" s="40">
        <f t="shared" si="32"/>
        <v>0.2368660795627088</v>
      </c>
      <c r="R52" s="40">
        <f t="shared" si="32"/>
        <v>0.10173094442757363</v>
      </c>
      <c r="S52" s="40">
        <f t="shared" si="32"/>
        <v>0.11235955056179776</v>
      </c>
      <c r="T52" s="40">
        <f t="shared" si="32"/>
        <v>8.6547221378682052E-2</v>
      </c>
      <c r="U52" s="40">
        <f t="shared" si="32"/>
        <v>5.0106286061342237E-2</v>
      </c>
      <c r="V52" s="40">
        <f t="shared" si="32"/>
        <v>1.2146978439113271E-2</v>
      </c>
      <c r="W52" s="40">
        <f t="shared" ref="W52" si="33">W16/$B$34*100</f>
        <v>3.0367446097783178E-3</v>
      </c>
      <c r="X52" s="40">
        <f t="shared" si="32"/>
        <v>0</v>
      </c>
      <c r="Y52" s="17">
        <f t="shared" si="32"/>
        <v>0.39022168235651378</v>
      </c>
      <c r="Z52" s="17">
        <f t="shared" si="32"/>
        <v>1.7552383844518675</v>
      </c>
      <c r="AA52" s="17">
        <f t="shared" si="32"/>
        <v>0.78955359854236251</v>
      </c>
    </row>
    <row r="53" spans="1:27" ht="26.25" customHeight="1" x14ac:dyDescent="0.15">
      <c r="A53" s="6" t="s">
        <v>34</v>
      </c>
      <c r="B53" s="17">
        <f t="shared" ref="B53:AA53" si="34">B17/$B$34*100</f>
        <v>2.2897054357728512</v>
      </c>
      <c r="C53" s="40">
        <f t="shared" si="34"/>
        <v>0.18675979350136654</v>
      </c>
      <c r="D53" s="40">
        <f t="shared" si="34"/>
        <v>0.15791071970847254</v>
      </c>
      <c r="E53" s="40">
        <f t="shared" si="34"/>
        <v>0.14728211357424842</v>
      </c>
      <c r="F53" s="40">
        <f t="shared" si="34"/>
        <v>0.10628606134224113</v>
      </c>
      <c r="G53" s="40">
        <f t="shared" si="34"/>
        <v>0.13513513513513514</v>
      </c>
      <c r="H53" s="40">
        <f t="shared" si="34"/>
        <v>0.15487397509869422</v>
      </c>
      <c r="I53" s="40">
        <f t="shared" si="34"/>
        <v>0.18220467658669906</v>
      </c>
      <c r="J53" s="40">
        <f t="shared" si="34"/>
        <v>0.19283328272092318</v>
      </c>
      <c r="K53" s="40">
        <f t="shared" si="34"/>
        <v>0.13209839052535682</v>
      </c>
      <c r="L53" s="40">
        <f t="shared" si="34"/>
        <v>0.16094746431825083</v>
      </c>
      <c r="M53" s="40">
        <f t="shared" si="34"/>
        <v>0.14576374126935926</v>
      </c>
      <c r="N53" s="40">
        <f t="shared" si="34"/>
        <v>0.10476768903735197</v>
      </c>
      <c r="O53" s="40">
        <f t="shared" si="34"/>
        <v>0.10932280595201944</v>
      </c>
      <c r="P53" s="40">
        <f t="shared" si="34"/>
        <v>0.10021257212268447</v>
      </c>
      <c r="Q53" s="40">
        <f t="shared" si="34"/>
        <v>8.8065593683571211E-2</v>
      </c>
      <c r="R53" s="40">
        <f t="shared" si="34"/>
        <v>5.3143030671120563E-2</v>
      </c>
      <c r="S53" s="40">
        <f t="shared" si="34"/>
        <v>6.8326753720012151E-2</v>
      </c>
      <c r="T53" s="40">
        <f t="shared" si="34"/>
        <v>4.2514424536896446E-2</v>
      </c>
      <c r="U53" s="40">
        <f t="shared" si="34"/>
        <v>1.6702095353780748E-2</v>
      </c>
      <c r="V53" s="40">
        <f t="shared" si="34"/>
        <v>3.0367446097783178E-3</v>
      </c>
      <c r="W53" s="40">
        <f t="shared" ref="W53" si="35">W17/$B$34*100</f>
        <v>1.5183723048891589E-3</v>
      </c>
      <c r="X53" s="40">
        <f t="shared" si="34"/>
        <v>0</v>
      </c>
      <c r="Y53" s="17">
        <f t="shared" si="34"/>
        <v>0.49195262678408747</v>
      </c>
      <c r="Z53" s="17">
        <f t="shared" si="34"/>
        <v>1.424233221986031</v>
      </c>
      <c r="AA53" s="17">
        <f t="shared" si="34"/>
        <v>0.37351958700273308</v>
      </c>
    </row>
    <row r="54" spans="1:27" ht="26.25" customHeight="1" x14ac:dyDescent="0.15">
      <c r="A54" s="6" t="s">
        <v>35</v>
      </c>
      <c r="B54" s="17">
        <f t="shared" ref="B54:AA54" si="36">B18/$B$34*100</f>
        <v>2.083206802307926</v>
      </c>
      <c r="C54" s="40">
        <f t="shared" si="36"/>
        <v>0.16094746431825083</v>
      </c>
      <c r="D54" s="40">
        <f t="shared" si="36"/>
        <v>0.15335560279380506</v>
      </c>
      <c r="E54" s="40">
        <f t="shared" si="36"/>
        <v>0.14576374126935926</v>
      </c>
      <c r="F54" s="40">
        <f t="shared" si="36"/>
        <v>0.10628606134224113</v>
      </c>
      <c r="G54" s="40">
        <f t="shared" si="36"/>
        <v>0.12450652900091103</v>
      </c>
      <c r="H54" s="40">
        <f t="shared" si="36"/>
        <v>0.13361676283024598</v>
      </c>
      <c r="I54" s="40">
        <f t="shared" si="36"/>
        <v>0.15639234740358338</v>
      </c>
      <c r="J54" s="40">
        <f t="shared" si="36"/>
        <v>0.16094746431825083</v>
      </c>
      <c r="K54" s="40">
        <f t="shared" si="36"/>
        <v>0.15639234740358338</v>
      </c>
      <c r="L54" s="40">
        <f t="shared" si="36"/>
        <v>0.14576374126935926</v>
      </c>
      <c r="M54" s="40">
        <f t="shared" si="36"/>
        <v>0.11691466747646524</v>
      </c>
      <c r="N54" s="40">
        <f t="shared" si="36"/>
        <v>6.3771636805344672E-2</v>
      </c>
      <c r="O54" s="40">
        <f t="shared" si="36"/>
        <v>9.4139082903127849E-2</v>
      </c>
      <c r="P54" s="40">
        <f t="shared" si="36"/>
        <v>0.10476768903735197</v>
      </c>
      <c r="Q54" s="40">
        <f t="shared" si="36"/>
        <v>0.10021257212268447</v>
      </c>
      <c r="R54" s="40">
        <f t="shared" si="36"/>
        <v>6.073489219556636E-2</v>
      </c>
      <c r="S54" s="40">
        <f t="shared" si="36"/>
        <v>4.7069541451563925E-2</v>
      </c>
      <c r="T54" s="40">
        <f t="shared" si="36"/>
        <v>3.3404190707561496E-2</v>
      </c>
      <c r="U54" s="40">
        <f t="shared" si="36"/>
        <v>1.6702095353780748E-2</v>
      </c>
      <c r="V54" s="40">
        <f t="shared" si="36"/>
        <v>0</v>
      </c>
      <c r="W54" s="40">
        <f t="shared" ref="W54" si="37">W18/$B$34*100</f>
        <v>1.5183723048891589E-3</v>
      </c>
      <c r="X54" s="40">
        <f t="shared" si="36"/>
        <v>0</v>
      </c>
      <c r="Y54" s="17">
        <f t="shared" si="36"/>
        <v>0.46006680838141512</v>
      </c>
      <c r="Z54" s="17">
        <f t="shared" si="36"/>
        <v>1.2587306407531127</v>
      </c>
      <c r="AA54" s="17">
        <f t="shared" si="36"/>
        <v>0.36440935317339812</v>
      </c>
    </row>
    <row r="55" spans="1:27" ht="26.25" customHeight="1" x14ac:dyDescent="0.15">
      <c r="A55" s="6" t="s">
        <v>36</v>
      </c>
      <c r="B55" s="17">
        <f t="shared" ref="B55:AA55" si="38">B19/$B$34*100</f>
        <v>2.3003340419070759</v>
      </c>
      <c r="C55" s="40">
        <f t="shared" si="38"/>
        <v>0.12754327361068934</v>
      </c>
      <c r="D55" s="40">
        <f t="shared" si="38"/>
        <v>0.14728211357424842</v>
      </c>
      <c r="E55" s="40">
        <f t="shared" si="38"/>
        <v>0.22623747342848466</v>
      </c>
      <c r="F55" s="40">
        <f t="shared" si="38"/>
        <v>0.17916793197692074</v>
      </c>
      <c r="G55" s="40">
        <f t="shared" si="38"/>
        <v>9.7175827512906168E-2</v>
      </c>
      <c r="H55" s="40">
        <f t="shared" si="38"/>
        <v>9.4139082903127849E-2</v>
      </c>
      <c r="I55" s="40">
        <f t="shared" si="38"/>
        <v>0.12450652900091103</v>
      </c>
      <c r="J55" s="40">
        <f t="shared" si="38"/>
        <v>0.15639234740358338</v>
      </c>
      <c r="K55" s="40">
        <f t="shared" si="38"/>
        <v>0.1882781658062557</v>
      </c>
      <c r="L55" s="40">
        <f t="shared" si="38"/>
        <v>0.16702095353780747</v>
      </c>
      <c r="M55" s="40">
        <f t="shared" si="38"/>
        <v>0.10324931673246279</v>
      </c>
      <c r="N55" s="40">
        <f t="shared" si="38"/>
        <v>0.1108411782569086</v>
      </c>
      <c r="O55" s="40">
        <f t="shared" si="38"/>
        <v>0.11387792286668692</v>
      </c>
      <c r="P55" s="40">
        <f t="shared" si="38"/>
        <v>0.15031885818402674</v>
      </c>
      <c r="Q55" s="40">
        <f t="shared" si="38"/>
        <v>0.14728211357424842</v>
      </c>
      <c r="R55" s="40">
        <f t="shared" si="38"/>
        <v>8.0473732159125413E-2</v>
      </c>
      <c r="S55" s="40">
        <f t="shared" si="38"/>
        <v>4.2514424536896446E-2</v>
      </c>
      <c r="T55" s="40">
        <f t="shared" si="38"/>
        <v>2.2775584573337383E-2</v>
      </c>
      <c r="U55" s="40">
        <f t="shared" si="38"/>
        <v>1.8220467658669907E-2</v>
      </c>
      <c r="V55" s="40">
        <f t="shared" si="38"/>
        <v>1.5183723048891589E-3</v>
      </c>
      <c r="W55" s="40">
        <f t="shared" ref="W55" si="39">W19/$B$34*100</f>
        <v>1.5183723048891589E-3</v>
      </c>
      <c r="X55" s="40">
        <f t="shared" si="38"/>
        <v>0</v>
      </c>
      <c r="Y55" s="17">
        <f t="shared" si="38"/>
        <v>0.50106286061342242</v>
      </c>
      <c r="Z55" s="17">
        <f t="shared" si="38"/>
        <v>1.3346492559975707</v>
      </c>
      <c r="AA55" s="17">
        <f t="shared" si="38"/>
        <v>0.46462192529608259</v>
      </c>
    </row>
    <row r="56" spans="1:27" ht="26.25" customHeight="1" x14ac:dyDescent="0.15">
      <c r="A56" s="6" t="s">
        <v>37</v>
      </c>
      <c r="B56" s="17">
        <f t="shared" ref="B56:G56" si="40">B20/$B$34*100</f>
        <v>7.105982386881263</v>
      </c>
      <c r="C56" s="40">
        <f t="shared" si="40"/>
        <v>0.33252353477072577</v>
      </c>
      <c r="D56" s="40">
        <f t="shared" si="40"/>
        <v>0.48739750986941993</v>
      </c>
      <c r="E56" s="40">
        <f t="shared" si="40"/>
        <v>0.48284239295475251</v>
      </c>
      <c r="F56" s="40">
        <f t="shared" si="40"/>
        <v>0.42666261767385361</v>
      </c>
      <c r="G56" s="40">
        <f t="shared" si="40"/>
        <v>0.38262982083206803</v>
      </c>
      <c r="H56" s="40">
        <f t="shared" ref="H56:AA56" si="41">H20/$B$34*100</f>
        <v>0.3051928332827209</v>
      </c>
      <c r="I56" s="40">
        <f t="shared" si="41"/>
        <v>0.33404190707561493</v>
      </c>
      <c r="J56" s="40">
        <f t="shared" si="41"/>
        <v>0.43729122380807778</v>
      </c>
      <c r="K56" s="40">
        <f t="shared" si="41"/>
        <v>0.5132098390525357</v>
      </c>
      <c r="L56" s="40">
        <f t="shared" si="41"/>
        <v>0.6103856665654418</v>
      </c>
      <c r="M56" s="40">
        <f t="shared" si="41"/>
        <v>0.47069541451563923</v>
      </c>
      <c r="N56" s="40">
        <f t="shared" si="41"/>
        <v>0.39325842696629215</v>
      </c>
      <c r="O56" s="40">
        <f t="shared" si="41"/>
        <v>0.33100516246583661</v>
      </c>
      <c r="P56" s="40">
        <f t="shared" si="41"/>
        <v>0.38870331005162467</v>
      </c>
      <c r="Q56" s="40">
        <f t="shared" si="41"/>
        <v>0.45854843607652596</v>
      </c>
      <c r="R56" s="40">
        <f t="shared" si="41"/>
        <v>0.24142119647737625</v>
      </c>
      <c r="S56" s="40">
        <f t="shared" si="41"/>
        <v>0.27482538718493776</v>
      </c>
      <c r="T56" s="40">
        <f t="shared" si="41"/>
        <v>0.14728211357424842</v>
      </c>
      <c r="U56" s="40">
        <f t="shared" si="41"/>
        <v>6.8326753720012151E-2</v>
      </c>
      <c r="V56" s="40">
        <f t="shared" si="41"/>
        <v>1.8220467658669907E-2</v>
      </c>
      <c r="W56" s="40">
        <f t="shared" ref="W56" si="42">W20/$B$34*100</f>
        <v>1.5183723048891589E-3</v>
      </c>
      <c r="X56" s="40">
        <f t="shared" si="41"/>
        <v>0</v>
      </c>
      <c r="Y56" s="17">
        <f t="shared" si="41"/>
        <v>1.3027634375948984</v>
      </c>
      <c r="Z56" s="17">
        <f t="shared" si="41"/>
        <v>4.2043729122380809</v>
      </c>
      <c r="AA56" s="17">
        <f t="shared" si="41"/>
        <v>1.5988460370482842</v>
      </c>
    </row>
    <row r="57" spans="1:27" ht="26.25" customHeight="1" x14ac:dyDescent="0.15">
      <c r="A57" s="6" t="s">
        <v>38</v>
      </c>
      <c r="B57" s="17">
        <f t="shared" ref="B57:Q70" si="43">B21/$B$34*100</f>
        <v>1.0901913149104161</v>
      </c>
      <c r="C57" s="40">
        <f t="shared" si="43"/>
        <v>3.3404190707561496E-2</v>
      </c>
      <c r="D57" s="40">
        <f t="shared" si="43"/>
        <v>5.4661402976009722E-2</v>
      </c>
      <c r="E57" s="40">
        <f t="shared" si="43"/>
        <v>5.6179775280898882E-2</v>
      </c>
      <c r="F57" s="40">
        <f t="shared" si="43"/>
        <v>5.0106286061342237E-2</v>
      </c>
      <c r="G57" s="40">
        <f t="shared" si="43"/>
        <v>7.136349832979047E-2</v>
      </c>
      <c r="H57" s="40">
        <f t="shared" si="43"/>
        <v>4.4032796841785606E-2</v>
      </c>
      <c r="I57" s="40">
        <f t="shared" si="43"/>
        <v>3.9477679927118134E-2</v>
      </c>
      <c r="J57" s="40">
        <f t="shared" si="43"/>
        <v>5.1624658366231396E-2</v>
      </c>
      <c r="K57" s="40">
        <f t="shared" si="43"/>
        <v>4.0996052232007286E-2</v>
      </c>
      <c r="L57" s="40">
        <f t="shared" si="43"/>
        <v>5.4661402976009722E-2</v>
      </c>
      <c r="M57" s="40">
        <f t="shared" si="43"/>
        <v>5.3143030671120563E-2</v>
      </c>
      <c r="N57" s="40">
        <f t="shared" si="43"/>
        <v>6.6808381415122992E-2</v>
      </c>
      <c r="O57" s="40">
        <f t="shared" si="43"/>
        <v>8.0473732159125413E-2</v>
      </c>
      <c r="P57" s="40">
        <f t="shared" si="43"/>
        <v>8.5028849073792892E-2</v>
      </c>
      <c r="Q57" s="40">
        <f t="shared" si="43"/>
        <v>6.8326753720012151E-2</v>
      </c>
      <c r="R57" s="40">
        <f t="shared" ref="R57:AA57" si="44">R21/$B$34*100</f>
        <v>4.4032796841785606E-2</v>
      </c>
      <c r="S57" s="40">
        <f t="shared" si="44"/>
        <v>6.5290009110233832E-2</v>
      </c>
      <c r="T57" s="40">
        <f t="shared" si="44"/>
        <v>7.8955359854236268E-2</v>
      </c>
      <c r="U57" s="40">
        <f t="shared" si="44"/>
        <v>4.0996052232007286E-2</v>
      </c>
      <c r="V57" s="40">
        <f t="shared" si="44"/>
        <v>9.1102338293349537E-3</v>
      </c>
      <c r="W57" s="40">
        <f t="shared" ref="W57" si="45">W21/$B$34*100</f>
        <v>1.5183723048891589E-3</v>
      </c>
      <c r="X57" s="40">
        <f t="shared" si="44"/>
        <v>0</v>
      </c>
      <c r="Y57" s="17">
        <f t="shared" si="44"/>
        <v>0.1442453689644701</v>
      </c>
      <c r="Z57" s="17">
        <f t="shared" si="44"/>
        <v>0.55268751897965385</v>
      </c>
      <c r="AA57" s="17">
        <f t="shared" si="44"/>
        <v>0.39325842696629215</v>
      </c>
    </row>
    <row r="58" spans="1:27" ht="26.25" customHeight="1" x14ac:dyDescent="0.15">
      <c r="A58" s="6" t="s">
        <v>39</v>
      </c>
      <c r="B58" s="17">
        <f t="shared" si="43"/>
        <v>4.0388703310051621</v>
      </c>
      <c r="C58" s="40">
        <f t="shared" si="43"/>
        <v>0.20649863346492559</v>
      </c>
      <c r="D58" s="40">
        <f t="shared" si="43"/>
        <v>0.2323109626480413</v>
      </c>
      <c r="E58" s="40">
        <f t="shared" si="43"/>
        <v>0.25356817491648953</v>
      </c>
      <c r="F58" s="40">
        <f t="shared" si="43"/>
        <v>0.23382933495293048</v>
      </c>
      <c r="G58" s="40">
        <f t="shared" si="43"/>
        <v>0.1958700273307015</v>
      </c>
      <c r="H58" s="40">
        <f t="shared" si="43"/>
        <v>0.21409049498937138</v>
      </c>
      <c r="I58" s="40">
        <f t="shared" si="43"/>
        <v>0.20042514424536895</v>
      </c>
      <c r="J58" s="40">
        <f t="shared" si="43"/>
        <v>0.26571515335560281</v>
      </c>
      <c r="K58" s="40">
        <f t="shared" si="43"/>
        <v>0.27178864257515944</v>
      </c>
      <c r="L58" s="40">
        <f t="shared" si="43"/>
        <v>0.25356817491648953</v>
      </c>
      <c r="M58" s="40">
        <f t="shared" si="43"/>
        <v>0.29760097175827516</v>
      </c>
      <c r="N58" s="40">
        <f t="shared" si="43"/>
        <v>0.2368660795627088</v>
      </c>
      <c r="O58" s="40">
        <f t="shared" si="43"/>
        <v>0.25660491952626785</v>
      </c>
      <c r="P58" s="40">
        <f t="shared" si="43"/>
        <v>0.26267840874582449</v>
      </c>
      <c r="Q58" s="40">
        <f t="shared" si="43"/>
        <v>0.24749468569693289</v>
      </c>
      <c r="R58" s="40">
        <f t="shared" ref="R58:AA58" si="46">R22/$B$34*100</f>
        <v>0.16398420892802915</v>
      </c>
      <c r="S58" s="40">
        <f t="shared" si="46"/>
        <v>0.12450652900091103</v>
      </c>
      <c r="T58" s="40">
        <f t="shared" si="46"/>
        <v>7.7436987549347108E-2</v>
      </c>
      <c r="U58" s="40">
        <f t="shared" si="46"/>
        <v>4.0996052232007286E-2</v>
      </c>
      <c r="V58" s="40">
        <f t="shared" si="46"/>
        <v>3.0367446097783178E-3</v>
      </c>
      <c r="W58" s="40">
        <f t="shared" ref="W58" si="47">W22/$B$34*100</f>
        <v>0</v>
      </c>
      <c r="X58" s="40">
        <f t="shared" si="46"/>
        <v>0</v>
      </c>
      <c r="Y58" s="17">
        <f t="shared" si="46"/>
        <v>0.69237777102945641</v>
      </c>
      <c r="Z58" s="17">
        <f t="shared" si="46"/>
        <v>2.4263589432128758</v>
      </c>
      <c r="AA58" s="17">
        <f t="shared" si="46"/>
        <v>0.92013361676283023</v>
      </c>
    </row>
    <row r="59" spans="1:27" ht="26.25" customHeight="1" x14ac:dyDescent="0.15">
      <c r="A59" s="6" t="s">
        <v>40</v>
      </c>
      <c r="B59" s="17">
        <f t="shared" si="43"/>
        <v>2.0042514424536897</v>
      </c>
      <c r="C59" s="40">
        <f t="shared" si="43"/>
        <v>0.12602490130580019</v>
      </c>
      <c r="D59" s="40">
        <f t="shared" si="43"/>
        <v>9.7175827512906168E-2</v>
      </c>
      <c r="E59" s="40">
        <f t="shared" si="43"/>
        <v>8.5028849073792892E-2</v>
      </c>
      <c r="F59" s="40">
        <f t="shared" si="43"/>
        <v>8.3510476768903733E-2</v>
      </c>
      <c r="G59" s="40">
        <f t="shared" si="43"/>
        <v>0.11995141208624356</v>
      </c>
      <c r="H59" s="40">
        <f t="shared" si="43"/>
        <v>0.15791071970847254</v>
      </c>
      <c r="I59" s="40">
        <f t="shared" si="43"/>
        <v>0.12602490130580019</v>
      </c>
      <c r="J59" s="40">
        <f t="shared" si="43"/>
        <v>0.11691466747646524</v>
      </c>
      <c r="K59" s="40">
        <f t="shared" si="43"/>
        <v>0.10932280595201944</v>
      </c>
      <c r="L59" s="40">
        <f t="shared" si="43"/>
        <v>9.7175827512906168E-2</v>
      </c>
      <c r="M59" s="40">
        <f t="shared" si="43"/>
        <v>0.13969025204980262</v>
      </c>
      <c r="N59" s="40">
        <f t="shared" si="43"/>
        <v>0.14728211357424842</v>
      </c>
      <c r="O59" s="40">
        <f t="shared" si="43"/>
        <v>0.14728211357424842</v>
      </c>
      <c r="P59" s="40">
        <f t="shared" si="43"/>
        <v>0.12298815669602187</v>
      </c>
      <c r="Q59" s="40">
        <f t="shared" si="43"/>
        <v>0.11235955056179776</v>
      </c>
      <c r="R59" s="40">
        <f t="shared" ref="R59:AA59" si="48">R23/$B$34*100</f>
        <v>7.4400242939568789E-2</v>
      </c>
      <c r="S59" s="40">
        <f t="shared" si="48"/>
        <v>6.9845126024901311E-2</v>
      </c>
      <c r="T59" s="40">
        <f t="shared" si="48"/>
        <v>4.7069541451563925E-2</v>
      </c>
      <c r="U59" s="40">
        <f t="shared" si="48"/>
        <v>1.6702095353780748E-2</v>
      </c>
      <c r="V59" s="40">
        <f t="shared" si="48"/>
        <v>6.0734892195566355E-3</v>
      </c>
      <c r="W59" s="40">
        <f t="shared" ref="W59" si="49">W23/$B$34*100</f>
        <v>1.5183723048891589E-3</v>
      </c>
      <c r="X59" s="40">
        <f t="shared" si="48"/>
        <v>0</v>
      </c>
      <c r="Y59" s="17">
        <f t="shared" si="48"/>
        <v>0.30822957789249922</v>
      </c>
      <c r="Z59" s="17">
        <f t="shared" si="48"/>
        <v>1.2450652900091101</v>
      </c>
      <c r="AA59" s="17">
        <f t="shared" si="48"/>
        <v>0.45095657455208016</v>
      </c>
    </row>
    <row r="60" spans="1:27" ht="26.25" customHeight="1" x14ac:dyDescent="0.15">
      <c r="A60" s="6" t="s">
        <v>41</v>
      </c>
      <c r="B60" s="17">
        <f t="shared" si="43"/>
        <v>5.9854236258730635</v>
      </c>
      <c r="C60" s="40">
        <f t="shared" si="43"/>
        <v>0.34163376860006073</v>
      </c>
      <c r="D60" s="40">
        <f t="shared" si="43"/>
        <v>0.49043425447919831</v>
      </c>
      <c r="E60" s="40">
        <f t="shared" si="43"/>
        <v>0.43729122380807778</v>
      </c>
      <c r="F60" s="40">
        <f t="shared" si="43"/>
        <v>0.32796841785605829</v>
      </c>
      <c r="G60" s="40">
        <f t="shared" si="43"/>
        <v>0.24597631339204373</v>
      </c>
      <c r="H60" s="40">
        <f t="shared" si="43"/>
        <v>0.23382933495293048</v>
      </c>
      <c r="I60" s="40">
        <f t="shared" si="43"/>
        <v>0.26116003644093533</v>
      </c>
      <c r="J60" s="40">
        <f t="shared" si="43"/>
        <v>0.44791982994230189</v>
      </c>
      <c r="K60" s="40">
        <f t="shared" si="43"/>
        <v>0.4251442453689645</v>
      </c>
      <c r="L60" s="40">
        <f t="shared" si="43"/>
        <v>0.4175523838445187</v>
      </c>
      <c r="M60" s="40">
        <f t="shared" si="43"/>
        <v>0.39629517157607042</v>
      </c>
      <c r="N60" s="40">
        <f t="shared" si="43"/>
        <v>0.29608259945338594</v>
      </c>
      <c r="O60" s="40">
        <f t="shared" si="43"/>
        <v>0.30822957789249922</v>
      </c>
      <c r="P60" s="40">
        <f t="shared" si="43"/>
        <v>0.31278469480716675</v>
      </c>
      <c r="Q60" s="40">
        <f t="shared" si="43"/>
        <v>0.35985423625873064</v>
      </c>
      <c r="R60" s="40">
        <f t="shared" ref="R60:AA60" si="50">R24/$B$34*100</f>
        <v>0.27482538718493776</v>
      </c>
      <c r="S60" s="40">
        <f t="shared" si="50"/>
        <v>0.22623747342848466</v>
      </c>
      <c r="T60" s="40">
        <f t="shared" si="50"/>
        <v>0.13058001822046766</v>
      </c>
      <c r="U60" s="40">
        <f t="shared" si="50"/>
        <v>3.1885818402672336E-2</v>
      </c>
      <c r="V60" s="40">
        <f t="shared" si="50"/>
        <v>1.6702095353780748E-2</v>
      </c>
      <c r="W60" s="40">
        <f t="shared" ref="W60" si="51">W24/$B$34*100</f>
        <v>1.5183723048891589E-3</v>
      </c>
      <c r="X60" s="40">
        <f t="shared" si="50"/>
        <v>1.5183723048891589E-3</v>
      </c>
      <c r="Y60" s="17">
        <f t="shared" si="50"/>
        <v>1.2693592468873367</v>
      </c>
      <c r="Z60" s="17">
        <f t="shared" si="50"/>
        <v>3.3601579107197086</v>
      </c>
      <c r="AA60" s="17">
        <f t="shared" si="50"/>
        <v>1.3559064682660189</v>
      </c>
    </row>
    <row r="61" spans="1:27" ht="26.25" customHeight="1" x14ac:dyDescent="0.15">
      <c r="A61" s="6" t="s">
        <v>42</v>
      </c>
      <c r="B61" s="17">
        <f t="shared" si="43"/>
        <v>4.4974187670816885</v>
      </c>
      <c r="C61" s="40">
        <f t="shared" si="43"/>
        <v>0.22927421803826298</v>
      </c>
      <c r="D61" s="40">
        <f t="shared" si="43"/>
        <v>0.33707865168539325</v>
      </c>
      <c r="E61" s="40">
        <f t="shared" si="43"/>
        <v>0.34467051320983905</v>
      </c>
      <c r="F61" s="40">
        <f t="shared" si="43"/>
        <v>0.27786213179471608</v>
      </c>
      <c r="G61" s="40">
        <f t="shared" si="43"/>
        <v>0.2323109626480413</v>
      </c>
      <c r="H61" s="40">
        <f t="shared" si="43"/>
        <v>0.22320072881870634</v>
      </c>
      <c r="I61" s="40">
        <f t="shared" si="43"/>
        <v>0.24749468569693289</v>
      </c>
      <c r="J61" s="40">
        <f t="shared" si="43"/>
        <v>0.26723352566049197</v>
      </c>
      <c r="K61" s="40">
        <f t="shared" si="43"/>
        <v>0.27938050409960524</v>
      </c>
      <c r="L61" s="40">
        <f t="shared" si="43"/>
        <v>0.31430306711205586</v>
      </c>
      <c r="M61" s="40">
        <f t="shared" si="43"/>
        <v>0.29152748253871852</v>
      </c>
      <c r="N61" s="40">
        <f t="shared" si="43"/>
        <v>0.18979653811114486</v>
      </c>
      <c r="O61" s="40">
        <f t="shared" si="43"/>
        <v>0.25812329183115701</v>
      </c>
      <c r="P61" s="40">
        <f t="shared" si="43"/>
        <v>0.26875189796538113</v>
      </c>
      <c r="Q61" s="40">
        <f t="shared" si="43"/>
        <v>0.2808988764044944</v>
      </c>
      <c r="R61" s="40">
        <f t="shared" ref="R61:AA61" si="52">R25/$B$34*100</f>
        <v>0.17916793197692074</v>
      </c>
      <c r="S61" s="40">
        <f t="shared" si="52"/>
        <v>0.16550258123291831</v>
      </c>
      <c r="T61" s="40">
        <f t="shared" si="52"/>
        <v>8.1992104464014573E-2</v>
      </c>
      <c r="U61" s="40">
        <f t="shared" si="52"/>
        <v>2.1257212268448223E-2</v>
      </c>
      <c r="V61" s="40">
        <f t="shared" si="52"/>
        <v>7.591861524445795E-3</v>
      </c>
      <c r="W61" s="40">
        <f t="shared" ref="W61" si="53">W25/$B$34*100</f>
        <v>0</v>
      </c>
      <c r="X61" s="40">
        <f t="shared" si="52"/>
        <v>0</v>
      </c>
      <c r="Y61" s="17">
        <f t="shared" si="52"/>
        <v>0.91102338293349538</v>
      </c>
      <c r="Z61" s="17">
        <f t="shared" si="52"/>
        <v>2.5812329183115703</v>
      </c>
      <c r="AA61" s="17">
        <f t="shared" si="52"/>
        <v>1.0051624658366232</v>
      </c>
    </row>
    <row r="62" spans="1:27" ht="26.25" customHeight="1" x14ac:dyDescent="0.15">
      <c r="A62" s="6" t="s">
        <v>43</v>
      </c>
      <c r="B62" s="17">
        <f t="shared" si="43"/>
        <v>6.8448223504403289</v>
      </c>
      <c r="C62" s="40">
        <f t="shared" si="43"/>
        <v>0.40236866079562705</v>
      </c>
      <c r="D62" s="40">
        <f t="shared" si="43"/>
        <v>0.44488308533252352</v>
      </c>
      <c r="E62" s="40">
        <f t="shared" si="43"/>
        <v>0.44032796841785604</v>
      </c>
      <c r="F62" s="40">
        <f t="shared" si="43"/>
        <v>0.42210750075918613</v>
      </c>
      <c r="G62" s="40">
        <f t="shared" si="43"/>
        <v>0.34467051320983905</v>
      </c>
      <c r="H62" s="40">
        <f t="shared" si="43"/>
        <v>0.3613726085636198</v>
      </c>
      <c r="I62" s="40">
        <f t="shared" si="43"/>
        <v>0.43273610689341024</v>
      </c>
      <c r="J62" s="40">
        <f t="shared" si="43"/>
        <v>0.41603401153962949</v>
      </c>
      <c r="K62" s="40">
        <f t="shared" si="43"/>
        <v>0.51624658366231402</v>
      </c>
      <c r="L62" s="40">
        <f t="shared" si="43"/>
        <v>0.53446705132098393</v>
      </c>
      <c r="M62" s="40">
        <f t="shared" si="43"/>
        <v>0.41299726692985117</v>
      </c>
      <c r="N62" s="40">
        <f t="shared" si="43"/>
        <v>0.39022168235651378</v>
      </c>
      <c r="O62" s="40">
        <f t="shared" si="43"/>
        <v>0.32948679016094745</v>
      </c>
      <c r="P62" s="40">
        <f t="shared" si="43"/>
        <v>0.36440935317339812</v>
      </c>
      <c r="Q62" s="40">
        <f t="shared" si="43"/>
        <v>0.39174005466140299</v>
      </c>
      <c r="R62" s="40">
        <f t="shared" ref="R62:AA62" si="54">R26/$B$34*100</f>
        <v>0.21864561190403889</v>
      </c>
      <c r="S62" s="40">
        <f t="shared" si="54"/>
        <v>0.20953537807470393</v>
      </c>
      <c r="T62" s="40">
        <f t="shared" si="54"/>
        <v>0.1184330397813544</v>
      </c>
      <c r="U62" s="40">
        <f t="shared" si="54"/>
        <v>7.288187063467963E-2</v>
      </c>
      <c r="V62" s="40">
        <f t="shared" si="54"/>
        <v>1.8220467658669907E-2</v>
      </c>
      <c r="W62" s="40">
        <f t="shared" ref="W62" si="55">W26/$B$34*100</f>
        <v>3.0367446097783178E-3</v>
      </c>
      <c r="X62" s="40">
        <f t="shared" si="54"/>
        <v>0</v>
      </c>
      <c r="Y62" s="17">
        <f t="shared" si="54"/>
        <v>1.2875797145460066</v>
      </c>
      <c r="Z62" s="17">
        <f t="shared" si="54"/>
        <v>4.1603401153962949</v>
      </c>
      <c r="AA62" s="17">
        <f t="shared" si="54"/>
        <v>1.3969025204980261</v>
      </c>
    </row>
    <row r="63" spans="1:27" ht="26.25" customHeight="1" x14ac:dyDescent="0.15">
      <c r="A63" s="6" t="s">
        <v>44</v>
      </c>
      <c r="B63" s="17">
        <f t="shared" si="43"/>
        <v>2.0558761008199209</v>
      </c>
      <c r="C63" s="40">
        <f t="shared" si="43"/>
        <v>9.262071059823869E-2</v>
      </c>
      <c r="D63" s="40">
        <f t="shared" si="43"/>
        <v>0.12450652900091103</v>
      </c>
      <c r="E63" s="40">
        <f t="shared" si="43"/>
        <v>0.10780443364713028</v>
      </c>
      <c r="F63" s="40">
        <f t="shared" si="43"/>
        <v>0.10628606134224113</v>
      </c>
      <c r="G63" s="40">
        <f t="shared" si="43"/>
        <v>0.10932280595201944</v>
      </c>
      <c r="H63" s="40">
        <f t="shared" si="43"/>
        <v>0.10628606134224113</v>
      </c>
      <c r="I63" s="40">
        <f t="shared" si="43"/>
        <v>0.11387792286668692</v>
      </c>
      <c r="J63" s="40">
        <f t="shared" si="43"/>
        <v>0.10628606134224113</v>
      </c>
      <c r="K63" s="40">
        <f t="shared" si="43"/>
        <v>0.10476768903735197</v>
      </c>
      <c r="L63" s="40">
        <f t="shared" si="43"/>
        <v>0.15639234740358338</v>
      </c>
      <c r="M63" s="40">
        <f t="shared" si="43"/>
        <v>0.12450652900091103</v>
      </c>
      <c r="N63" s="40">
        <f t="shared" si="43"/>
        <v>0.12754327361068934</v>
      </c>
      <c r="O63" s="40">
        <f t="shared" si="43"/>
        <v>0.14272699665958094</v>
      </c>
      <c r="P63" s="40">
        <f t="shared" si="43"/>
        <v>0.14272699665958094</v>
      </c>
      <c r="Q63" s="40">
        <f t="shared" si="43"/>
        <v>0.15791071970847254</v>
      </c>
      <c r="R63" s="40">
        <f t="shared" ref="R63:AA63" si="56">R27/$B$34*100</f>
        <v>9.5657455208017009E-2</v>
      </c>
      <c r="S63" s="40">
        <f t="shared" si="56"/>
        <v>6.5290009110233832E-2</v>
      </c>
      <c r="T63" s="40">
        <f t="shared" si="56"/>
        <v>4.4032796841785606E-2</v>
      </c>
      <c r="U63" s="40">
        <f t="shared" si="56"/>
        <v>1.518372304889159E-2</v>
      </c>
      <c r="V63" s="40">
        <f t="shared" si="56"/>
        <v>1.2146978439113271E-2</v>
      </c>
      <c r="W63" s="40">
        <f t="shared" ref="W63" si="57">W27/$B$34*100</f>
        <v>0</v>
      </c>
      <c r="X63" s="40">
        <f t="shared" si="56"/>
        <v>0</v>
      </c>
      <c r="Y63" s="17">
        <f t="shared" si="56"/>
        <v>0.32493167324627997</v>
      </c>
      <c r="Z63" s="17">
        <f t="shared" si="56"/>
        <v>1.1979957485575463</v>
      </c>
      <c r="AA63" s="17">
        <f t="shared" si="56"/>
        <v>0.53294867901609477</v>
      </c>
    </row>
    <row r="64" spans="1:27" ht="26.25" customHeight="1" x14ac:dyDescent="0.15">
      <c r="A64" s="6" t="s">
        <v>45</v>
      </c>
      <c r="B64" s="17">
        <f t="shared" si="43"/>
        <v>1.8448223504403278</v>
      </c>
      <c r="C64" s="40">
        <f t="shared" si="43"/>
        <v>0.10021257212268447</v>
      </c>
      <c r="D64" s="40">
        <f t="shared" si="43"/>
        <v>0.11539629517157608</v>
      </c>
      <c r="E64" s="40">
        <f t="shared" si="43"/>
        <v>9.110233829334953E-2</v>
      </c>
      <c r="F64" s="40">
        <f t="shared" si="43"/>
        <v>7.288187063467963E-2</v>
      </c>
      <c r="G64" s="40">
        <f t="shared" si="43"/>
        <v>6.8326753720012151E-2</v>
      </c>
      <c r="H64" s="40">
        <f t="shared" si="43"/>
        <v>6.5290009110233832E-2</v>
      </c>
      <c r="I64" s="40">
        <f t="shared" si="43"/>
        <v>0.10021257212268447</v>
      </c>
      <c r="J64" s="40">
        <f t="shared" si="43"/>
        <v>0.11539629517157608</v>
      </c>
      <c r="K64" s="40">
        <f t="shared" si="43"/>
        <v>0.11691466747646524</v>
      </c>
      <c r="L64" s="40">
        <f t="shared" si="43"/>
        <v>0.1108411782569086</v>
      </c>
      <c r="M64" s="40">
        <f t="shared" si="43"/>
        <v>0.10476768903735197</v>
      </c>
      <c r="N64" s="40">
        <f t="shared" si="43"/>
        <v>8.1992104464014573E-2</v>
      </c>
      <c r="O64" s="40">
        <f t="shared" si="43"/>
        <v>0.10173094442757363</v>
      </c>
      <c r="P64" s="40">
        <f t="shared" si="43"/>
        <v>0.12754327361068934</v>
      </c>
      <c r="Q64" s="40">
        <f t="shared" si="43"/>
        <v>0.14728211357424842</v>
      </c>
      <c r="R64" s="40">
        <f t="shared" ref="R64:AA64" si="58">R28/$B$34*100</f>
        <v>0.10324931673246279</v>
      </c>
      <c r="S64" s="40">
        <f t="shared" si="58"/>
        <v>7.5918615244457949E-2</v>
      </c>
      <c r="T64" s="40">
        <f t="shared" si="58"/>
        <v>6.5290009110233832E-2</v>
      </c>
      <c r="U64" s="40">
        <f t="shared" si="58"/>
        <v>5.9216519890677201E-2</v>
      </c>
      <c r="V64" s="40">
        <f t="shared" si="58"/>
        <v>1.3665350744002431E-2</v>
      </c>
      <c r="W64" s="40">
        <f t="shared" ref="W64" si="59">W28/$B$34*100</f>
        <v>7.591861524445795E-3</v>
      </c>
      <c r="X64" s="40">
        <f t="shared" si="58"/>
        <v>0</v>
      </c>
      <c r="Y64" s="17">
        <f t="shared" si="58"/>
        <v>0.30671120558761011</v>
      </c>
      <c r="Z64" s="17">
        <f t="shared" si="58"/>
        <v>0.93835408442150015</v>
      </c>
      <c r="AA64" s="17">
        <f t="shared" si="58"/>
        <v>0.59975706043121768</v>
      </c>
    </row>
    <row r="65" spans="1:29" ht="26.25" customHeight="1" x14ac:dyDescent="0.15">
      <c r="A65" s="6" t="s">
        <v>46</v>
      </c>
      <c r="B65" s="17">
        <f t="shared" si="43"/>
        <v>1.9541451563923475</v>
      </c>
      <c r="C65" s="40">
        <f t="shared" si="43"/>
        <v>0.11235955056179776</v>
      </c>
      <c r="D65" s="40">
        <f t="shared" si="43"/>
        <v>9.262071059823869E-2</v>
      </c>
      <c r="E65" s="40">
        <f t="shared" si="43"/>
        <v>0.12450652900091103</v>
      </c>
      <c r="F65" s="40">
        <f t="shared" si="43"/>
        <v>8.8065593683571211E-2</v>
      </c>
      <c r="G65" s="40">
        <f t="shared" si="43"/>
        <v>7.136349832979047E-2</v>
      </c>
      <c r="H65" s="40">
        <f t="shared" si="43"/>
        <v>0.11235955056179776</v>
      </c>
      <c r="I65" s="40">
        <f t="shared" si="43"/>
        <v>0.11995141208624356</v>
      </c>
      <c r="J65" s="40">
        <f t="shared" si="43"/>
        <v>0.13513513513513514</v>
      </c>
      <c r="K65" s="40">
        <f t="shared" si="43"/>
        <v>0.13817187974491346</v>
      </c>
      <c r="L65" s="40">
        <f t="shared" si="43"/>
        <v>0.13817187974491346</v>
      </c>
      <c r="M65" s="40">
        <f t="shared" si="43"/>
        <v>0.11995141208624356</v>
      </c>
      <c r="N65" s="40">
        <f t="shared" si="43"/>
        <v>0.10932280595201944</v>
      </c>
      <c r="O65" s="40">
        <f t="shared" si="43"/>
        <v>0.11235955056179776</v>
      </c>
      <c r="P65" s="40">
        <f t="shared" si="43"/>
        <v>0.13361676283024598</v>
      </c>
      <c r="Q65" s="40">
        <f t="shared" si="43"/>
        <v>0.14272699665958094</v>
      </c>
      <c r="R65" s="40">
        <f t="shared" ref="R65:AA65" si="60">R29/$B$34*100</f>
        <v>9.4139082903127849E-2</v>
      </c>
      <c r="S65" s="40">
        <f t="shared" si="60"/>
        <v>5.0106286061342237E-2</v>
      </c>
      <c r="T65" s="40">
        <f t="shared" si="60"/>
        <v>4.0996052232007286E-2</v>
      </c>
      <c r="U65" s="40">
        <f t="shared" si="60"/>
        <v>1.0628606134224112E-2</v>
      </c>
      <c r="V65" s="40">
        <f t="shared" si="60"/>
        <v>1.5183723048891589E-3</v>
      </c>
      <c r="W65" s="40">
        <f t="shared" ref="W65" si="61">W29/$B$34*100</f>
        <v>4.5551169146674769E-3</v>
      </c>
      <c r="X65" s="40">
        <f t="shared" si="60"/>
        <v>1.5183723048891589E-3</v>
      </c>
      <c r="Y65" s="17">
        <f t="shared" si="60"/>
        <v>0.32948679016094745</v>
      </c>
      <c r="Z65" s="17">
        <f t="shared" si="60"/>
        <v>1.1448527178864256</v>
      </c>
      <c r="AA65" s="17">
        <f t="shared" si="60"/>
        <v>0.47980564834497424</v>
      </c>
    </row>
    <row r="66" spans="1:29" ht="26.25" customHeight="1" x14ac:dyDescent="0.15">
      <c r="A66" s="6" t="s">
        <v>47</v>
      </c>
      <c r="B66" s="17">
        <f t="shared" si="43"/>
        <v>4.7874278773155181</v>
      </c>
      <c r="C66" s="40">
        <f t="shared" si="43"/>
        <v>0.20042514424536895</v>
      </c>
      <c r="D66" s="40">
        <f t="shared" si="43"/>
        <v>0.25204980261160037</v>
      </c>
      <c r="E66" s="40">
        <f t="shared" si="43"/>
        <v>0.26267840874582449</v>
      </c>
      <c r="F66" s="40">
        <f t="shared" si="43"/>
        <v>0.26419678105071365</v>
      </c>
      <c r="G66" s="40">
        <f t="shared" si="43"/>
        <v>0.22471910112359553</v>
      </c>
      <c r="H66" s="40">
        <f t="shared" si="43"/>
        <v>0.20649863346492559</v>
      </c>
      <c r="I66" s="40">
        <f t="shared" si="43"/>
        <v>0.25356817491648953</v>
      </c>
      <c r="J66" s="40">
        <f t="shared" si="43"/>
        <v>0.27634375948982692</v>
      </c>
      <c r="K66" s="40">
        <f t="shared" si="43"/>
        <v>0.32037655633161249</v>
      </c>
      <c r="L66" s="40">
        <f t="shared" si="43"/>
        <v>0.30822957789249922</v>
      </c>
      <c r="M66" s="40">
        <f t="shared" si="43"/>
        <v>0.35529911934406316</v>
      </c>
      <c r="N66" s="40">
        <f t="shared" si="43"/>
        <v>0.28697236562405098</v>
      </c>
      <c r="O66" s="40">
        <f t="shared" si="43"/>
        <v>0.31126632250227754</v>
      </c>
      <c r="P66" s="40">
        <f t="shared" si="43"/>
        <v>0.37200121469784392</v>
      </c>
      <c r="Q66" s="40">
        <f t="shared" si="43"/>
        <v>0.34467051320983905</v>
      </c>
      <c r="R66" s="40">
        <f t="shared" ref="R66:AA66" si="62">R30/$B$34*100</f>
        <v>0.23534770725781962</v>
      </c>
      <c r="S66" s="40">
        <f t="shared" si="62"/>
        <v>0.13513513513513514</v>
      </c>
      <c r="T66" s="40">
        <f t="shared" si="62"/>
        <v>9.8694199817795314E-2</v>
      </c>
      <c r="U66" s="40">
        <f t="shared" si="62"/>
        <v>5.4661402976009722E-2</v>
      </c>
      <c r="V66" s="40">
        <f t="shared" si="62"/>
        <v>1.8220467658669907E-2</v>
      </c>
      <c r="W66" s="40">
        <f t="shared" ref="W66" si="63">W30/$B$34*100</f>
        <v>6.0734892195566355E-3</v>
      </c>
      <c r="X66" s="40">
        <f t="shared" si="62"/>
        <v>0</v>
      </c>
      <c r="Y66" s="17">
        <f t="shared" si="62"/>
        <v>0.71515335560279381</v>
      </c>
      <c r="Z66" s="17">
        <f t="shared" si="62"/>
        <v>2.8074703917400545</v>
      </c>
      <c r="AA66" s="17">
        <f t="shared" si="62"/>
        <v>1.2648041299726693</v>
      </c>
    </row>
    <row r="67" spans="1:29" ht="26.25" customHeight="1" x14ac:dyDescent="0.15">
      <c r="A67" s="6" t="s">
        <v>48</v>
      </c>
      <c r="B67" s="17">
        <f t="shared" si="43"/>
        <v>6.7127239599149711</v>
      </c>
      <c r="C67" s="40">
        <f t="shared" ref="C67:X67" si="64">C31/$B$34*100</f>
        <v>0.32493167324627997</v>
      </c>
      <c r="D67" s="40">
        <f t="shared" si="64"/>
        <v>0.36440935317339812</v>
      </c>
      <c r="E67" s="40">
        <f t="shared" si="64"/>
        <v>0.32645004555116913</v>
      </c>
      <c r="F67" s="40">
        <f t="shared" si="64"/>
        <v>0.35833586395384148</v>
      </c>
      <c r="G67" s="40">
        <f t="shared" si="64"/>
        <v>0.40236866079562705</v>
      </c>
      <c r="H67" s="40">
        <f t="shared" si="64"/>
        <v>0.37048284239295476</v>
      </c>
      <c r="I67" s="40">
        <f t="shared" si="64"/>
        <v>0.39325842696629215</v>
      </c>
      <c r="J67" s="40">
        <f t="shared" si="64"/>
        <v>0.38566656544184635</v>
      </c>
      <c r="K67" s="40">
        <f t="shared" si="64"/>
        <v>0.41147889462496207</v>
      </c>
      <c r="L67" s="40">
        <f t="shared" si="64"/>
        <v>0.51624658366231402</v>
      </c>
      <c r="M67" s="40">
        <f t="shared" si="64"/>
        <v>0.52839356210142729</v>
      </c>
      <c r="N67" s="40">
        <f t="shared" si="64"/>
        <v>0.46462192529608259</v>
      </c>
      <c r="O67" s="40">
        <f t="shared" si="64"/>
        <v>0.4251442453689645</v>
      </c>
      <c r="P67" s="40">
        <f t="shared" si="64"/>
        <v>0.41147889462496207</v>
      </c>
      <c r="Q67" s="40">
        <f t="shared" si="64"/>
        <v>0.38414819313695714</v>
      </c>
      <c r="R67" s="40">
        <f t="shared" si="64"/>
        <v>0.21560886729426057</v>
      </c>
      <c r="S67" s="40">
        <f t="shared" si="64"/>
        <v>0.19131491041603402</v>
      </c>
      <c r="T67" s="40">
        <f t="shared" si="64"/>
        <v>0.14880048587913758</v>
      </c>
      <c r="U67" s="40">
        <f t="shared" si="64"/>
        <v>7.136349832979047E-2</v>
      </c>
      <c r="V67" s="40">
        <f t="shared" si="64"/>
        <v>1.6702095353780748E-2</v>
      </c>
      <c r="W67" s="40">
        <f t="shared" ref="W67" si="65">W31/$B$34*100</f>
        <v>1.5183723048891589E-3</v>
      </c>
      <c r="X67" s="40">
        <f t="shared" si="64"/>
        <v>0</v>
      </c>
      <c r="Y67" s="17">
        <f t="shared" ref="Y67:AA70" si="66">Y31/$B$34*100</f>
        <v>1.0157910719708472</v>
      </c>
      <c r="Z67" s="17">
        <f t="shared" si="66"/>
        <v>4.2559975706043121</v>
      </c>
      <c r="AA67" s="17">
        <f t="shared" si="66"/>
        <v>1.4409353173398116</v>
      </c>
    </row>
    <row r="68" spans="1:29" ht="26.25" customHeight="1" x14ac:dyDescent="0.15">
      <c r="A68" s="6" t="s">
        <v>49</v>
      </c>
      <c r="B68" s="17">
        <f t="shared" si="43"/>
        <v>5.3416337686000608</v>
      </c>
      <c r="C68" s="40">
        <f t="shared" ref="C68:X68" si="67">C32/$B$34*100</f>
        <v>0.25660491952626785</v>
      </c>
      <c r="D68" s="40">
        <f t="shared" si="67"/>
        <v>0.28241724870938356</v>
      </c>
      <c r="E68" s="40">
        <f t="shared" si="67"/>
        <v>0.31582143941694507</v>
      </c>
      <c r="F68" s="40">
        <f t="shared" si="67"/>
        <v>0.28697236562405098</v>
      </c>
      <c r="G68" s="40">
        <f t="shared" si="67"/>
        <v>0.29456422714849684</v>
      </c>
      <c r="H68" s="40">
        <f t="shared" si="67"/>
        <v>0.26419678105071365</v>
      </c>
      <c r="I68" s="40">
        <f t="shared" si="67"/>
        <v>0.22623747342848466</v>
      </c>
      <c r="J68" s="40">
        <f t="shared" si="67"/>
        <v>0.32341330094139081</v>
      </c>
      <c r="K68" s="40">
        <f t="shared" si="67"/>
        <v>0.40236866079562705</v>
      </c>
      <c r="L68" s="40">
        <f t="shared" si="67"/>
        <v>0.41603401153962949</v>
      </c>
      <c r="M68" s="40">
        <f t="shared" si="67"/>
        <v>0.34011539629517157</v>
      </c>
      <c r="N68" s="40">
        <f t="shared" si="67"/>
        <v>0.30063771636805348</v>
      </c>
      <c r="O68" s="40">
        <f t="shared" si="67"/>
        <v>0.27482538718493776</v>
      </c>
      <c r="P68" s="40">
        <f t="shared" si="67"/>
        <v>0.3689644700880656</v>
      </c>
      <c r="Q68" s="40">
        <f t="shared" si="67"/>
        <v>0.38111144852717882</v>
      </c>
      <c r="R68" s="40">
        <f t="shared" si="67"/>
        <v>0.24445794108715457</v>
      </c>
      <c r="S68" s="40">
        <f t="shared" si="67"/>
        <v>0.19738839963559063</v>
      </c>
      <c r="T68" s="40">
        <f t="shared" si="67"/>
        <v>0.11995141208624356</v>
      </c>
      <c r="U68" s="40">
        <f t="shared" si="67"/>
        <v>3.3404190707561496E-2</v>
      </c>
      <c r="V68" s="40">
        <f t="shared" si="67"/>
        <v>9.1102338293349537E-3</v>
      </c>
      <c r="W68" s="40">
        <f t="shared" ref="W68" si="68">W32/$B$34*100</f>
        <v>1.5183723048891589E-3</v>
      </c>
      <c r="X68" s="40">
        <f t="shared" si="67"/>
        <v>1.5183723048891589E-3</v>
      </c>
      <c r="Y68" s="17">
        <f t="shared" si="66"/>
        <v>0.85484360765259637</v>
      </c>
      <c r="Z68" s="17">
        <f t="shared" si="66"/>
        <v>3.1293653203765563</v>
      </c>
      <c r="AA68" s="17">
        <f t="shared" si="66"/>
        <v>1.357424840570908</v>
      </c>
    </row>
    <row r="69" spans="1:29" ht="26.25" customHeight="1" x14ac:dyDescent="0.15">
      <c r="A69" s="6" t="s">
        <v>50</v>
      </c>
      <c r="B69" s="17">
        <f t="shared" si="43"/>
        <v>8.1551776495596719</v>
      </c>
      <c r="C69" s="40">
        <f t="shared" ref="C69:X69" si="69">C33/$B$34*100</f>
        <v>0.51169146674764654</v>
      </c>
      <c r="D69" s="40">
        <f t="shared" si="69"/>
        <v>0.7303370786516854</v>
      </c>
      <c r="E69" s="40">
        <f t="shared" si="69"/>
        <v>0.87761919222593376</v>
      </c>
      <c r="F69" s="40">
        <f t="shared" si="69"/>
        <v>0.63771636805344678</v>
      </c>
      <c r="G69" s="40">
        <f t="shared" si="69"/>
        <v>0.34315214090494989</v>
      </c>
      <c r="H69" s="40">
        <f t="shared" si="69"/>
        <v>0.25812329183115701</v>
      </c>
      <c r="I69" s="40">
        <f t="shared" si="69"/>
        <v>0.30974795019738843</v>
      </c>
      <c r="J69" s="40">
        <f t="shared" si="69"/>
        <v>0.602793805040996</v>
      </c>
      <c r="K69" s="40">
        <f t="shared" si="69"/>
        <v>0.90950501062860623</v>
      </c>
      <c r="L69" s="40">
        <f t="shared" si="69"/>
        <v>0.92317036137260866</v>
      </c>
      <c r="M69" s="40">
        <f t="shared" si="69"/>
        <v>0.62101427269966603</v>
      </c>
      <c r="N69" s="40">
        <f t="shared" si="69"/>
        <v>0.41147889462496207</v>
      </c>
      <c r="O69" s="40">
        <f t="shared" si="69"/>
        <v>0.30671120558761011</v>
      </c>
      <c r="P69" s="40">
        <f t="shared" si="69"/>
        <v>0.24901305800182205</v>
      </c>
      <c r="Q69" s="40">
        <f t="shared" si="69"/>
        <v>0.20498026116003645</v>
      </c>
      <c r="R69" s="40">
        <f t="shared" si="69"/>
        <v>9.8694199817795314E-2</v>
      </c>
      <c r="S69" s="40">
        <f t="shared" si="69"/>
        <v>8.1992104464014573E-2</v>
      </c>
      <c r="T69" s="40">
        <f t="shared" si="69"/>
        <v>5.6179775280898882E-2</v>
      </c>
      <c r="U69" s="40">
        <f t="shared" si="69"/>
        <v>1.6702095353780748E-2</v>
      </c>
      <c r="V69" s="40">
        <f t="shared" si="69"/>
        <v>3.0367446097783178E-3</v>
      </c>
      <c r="W69" s="40">
        <f t="shared" ref="W69" si="70">W33/$B$34*100</f>
        <v>1.5183723048891589E-3</v>
      </c>
      <c r="X69" s="40">
        <f t="shared" si="69"/>
        <v>0</v>
      </c>
      <c r="Y69" s="17">
        <f t="shared" si="66"/>
        <v>2.1196477376252654</v>
      </c>
      <c r="Z69" s="17">
        <f t="shared" si="66"/>
        <v>5.3234133009413913</v>
      </c>
      <c r="AA69" s="17">
        <f t="shared" si="66"/>
        <v>0.71211661099301549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3"/>
        <v>5.7576677801396903</v>
      </c>
      <c r="D70" s="21">
        <f t="shared" si="43"/>
        <v>6.664136046158518</v>
      </c>
      <c r="E70" s="21">
        <f t="shared" si="43"/>
        <v>6.6519890677194047</v>
      </c>
      <c r="F70" s="21">
        <f t="shared" si="43"/>
        <v>5.6210142726996661</v>
      </c>
      <c r="G70" s="21">
        <f t="shared" si="43"/>
        <v>5.0288490737928937</v>
      </c>
      <c r="H70" s="41">
        <f t="shared" si="43"/>
        <v>5.1989067719404796</v>
      </c>
      <c r="I70" s="41">
        <f t="shared" si="43"/>
        <v>5.6923777710294559</v>
      </c>
      <c r="J70" s="41">
        <f t="shared" si="43"/>
        <v>6.7294260552687515</v>
      </c>
      <c r="K70" s="41">
        <f t="shared" si="43"/>
        <v>7.2107500759186145</v>
      </c>
      <c r="L70" s="41">
        <f t="shared" si="43"/>
        <v>7.6617066504706957</v>
      </c>
      <c r="M70" s="21">
        <f t="shared" si="43"/>
        <v>6.8205283935621015</v>
      </c>
      <c r="N70" s="21">
        <f t="shared" si="43"/>
        <v>5.5314303067112052</v>
      </c>
      <c r="O70" s="21">
        <f t="shared" si="43"/>
        <v>5.2474946856969327</v>
      </c>
      <c r="P70" s="21">
        <f t="shared" si="43"/>
        <v>5.3811114485271787</v>
      </c>
      <c r="Q70" s="21">
        <f t="shared" si="43"/>
        <v>5.5967203158214396</v>
      </c>
      <c r="R70" s="21">
        <f t="shared" ref="R70:X70" si="71">R34/$B$34*100</f>
        <v>3.3631946553294871</v>
      </c>
      <c r="S70" s="21">
        <f t="shared" si="71"/>
        <v>2.8560583054965076</v>
      </c>
      <c r="T70" s="21">
        <f t="shared" si="71"/>
        <v>1.8569693288794413</v>
      </c>
      <c r="U70" s="21">
        <f t="shared" si="71"/>
        <v>0.84421500151837225</v>
      </c>
      <c r="V70" s="21">
        <f t="shared" si="71"/>
        <v>0.22320072881870634</v>
      </c>
      <c r="W70" s="21">
        <f>W34/$B$34*100</f>
        <v>5.7698147585788041E-2</v>
      </c>
      <c r="X70" s="21">
        <f t="shared" si="71"/>
        <v>4.5551169146674769E-3</v>
      </c>
      <c r="Y70" s="21">
        <f t="shared" si="66"/>
        <v>19.073792894017615</v>
      </c>
      <c r="Z70" s="21">
        <f t="shared" si="66"/>
        <v>60.742484057090792</v>
      </c>
      <c r="AA70" s="21">
        <f t="shared" si="66"/>
        <v>20.18372304889159</v>
      </c>
      <c r="AC70" s="29"/>
    </row>
    <row r="71" spans="1:29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AA71" s="32" t="s">
        <v>64</v>
      </c>
    </row>
    <row r="72" spans="1:29" x14ac:dyDescent="0.15">
      <c r="N72" s="4"/>
      <c r="O72" s="4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R5.6</vt:lpstr>
      <vt:lpstr>R5.6!Print_Area</vt:lpstr>
      <vt:lpstr>R5.6!Print_Titles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2023-05-08T01:07:00Z</cp:lastPrinted>
  <dcterms:created xsi:type="dcterms:W3CDTF">2011-11-07T01:48:53Z</dcterms:created>
  <dcterms:modified xsi:type="dcterms:W3CDTF">2023-07-05T07:03:51Z</dcterms:modified>
</cp:coreProperties>
</file>