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E5966043-D416-4DC4-AF81-22AE063E28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3" sheetId="2" r:id="rId1"/>
  </sheets>
  <definedNames>
    <definedName name="_xlnm.Print_Area" localSheetId="0">'R5.3'!$A$1:$AA$72</definedName>
    <definedName name="_xlnm.Print_Titles" localSheetId="0">'R5.3'!$A:$A</definedName>
  </definedNames>
  <calcPr calcId="191029"/>
</workbook>
</file>

<file path=xl/calcChain.xml><?xml version="1.0" encoding="utf-8"?>
<calcChain xmlns="http://schemas.openxmlformats.org/spreadsheetml/2006/main">
  <c r="Y7" i="2" l="1"/>
  <c r="W34" i="2"/>
  <c r="B6" i="2" l="1"/>
  <c r="B15" i="2"/>
  <c r="C34" i="2"/>
  <c r="B12" i="2"/>
  <c r="Y5" i="2"/>
  <c r="Y8" i="2"/>
  <c r="Z31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2" i="2"/>
  <c r="Z33" i="2"/>
  <c r="Z11" i="2"/>
  <c r="Z12" i="2"/>
  <c r="Z13" i="2"/>
  <c r="Z14" i="2"/>
  <c r="Z1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Z5" i="2"/>
  <c r="AA33" i="2"/>
  <c r="B33" i="2"/>
  <c r="B31" i="2"/>
  <c r="AA31" i="2"/>
  <c r="AA6" i="2"/>
  <c r="Z6" i="2"/>
  <c r="Y6" i="2"/>
  <c r="Z9" i="2"/>
  <c r="AA9" i="2"/>
  <c r="AA5" i="2"/>
  <c r="AA22" i="2"/>
  <c r="Z7" i="2"/>
  <c r="AA7" i="2"/>
  <c r="Z8" i="2"/>
  <c r="AA8" i="2"/>
  <c r="Z10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B21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A34" i="2"/>
  <c r="AB6" i="2"/>
  <c r="Z34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D1" i="2"/>
  <c r="AC1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<sst xmlns="http://schemas.openxmlformats.org/spreadsheetml/2006/main" count="127" uniqueCount="68">
  <si>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</si>
  <si>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</si>
  <si>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</si>
  <si>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</si>
  <si>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</si>
  <si>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</si>
  <si>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</si>
  <si>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</si>
  <si>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</si>
  <si>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</si>
  <si>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</si>
  <si>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</si>
  <si>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</si>
  <si>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</si>
  <si>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</si>
  <si>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</si>
  <si>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</si>
  <si>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</si>
  <si>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</si>
  <si>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</si>
  <si>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</si>
  <si>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</si>
  <si>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</si>
  <si>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</si>
  <si>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</si>
  <si>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</si>
  <si>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</si>
  <si>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</si>
  <si>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</si>
  <si>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</si>
  <si>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</si>
  <si>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</si>
  <si>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</si>
  <si>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</si>
  <si>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</si>
  <si>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</si>
  <si>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</si>
  <si>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</si>
  <si>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</si>
  <si>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</si>
  <si>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</si>
  <si>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</si>
  <si>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</si>
  <si>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</si>
  <si>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</si>
  <si>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</si>
  <si>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</si>
  <si>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</si>
  <si>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</si>
  <si>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</si>
  <si>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</si>
  <si>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</si>
  <si>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</si>
  <si>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</si>
  <si>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</si>
  <si>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</si>
  <si>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</si>
  <si>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</si>
  <si>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</si>
  <si>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</si>
  <si>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</si>
  <si>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</si>
  <si>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</si>
  <si>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</si>
  <si>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</si>
  <si>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（令和5年3月31日現在）</t>
    <rPh sb="1" eb="3">
      <t>レイワ</t>
    </rPh>
    <rPh sb="4" eb="5">
      <t>ネン</t>
    </rPh>
    <rPh sb="6" eb="7">
      <t>ガツ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</si>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</sst>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85" zoomScaleNormal="75" zoomScaleSheetLayoutView="85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N34" sqref="N34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7" width="9.125" style="2" customWidth="1"/>
    <col min="28" max="28" width="10.125" style="2" customWidth="1"/>
    <col min="29" max="29" width="9" style="28"/>
    <col min="30" max="16384" width="9" style="2"/>
  </cols>
  <sheetData>
    <row r="1" spans="1:29" ht="30" customHeight="1" x14ac:dyDescent="0.15">
      <c r="A1" s="1" t="s">
        <v>0</v>
      </c>
      <c r="D1" s="52">
        <f>SUM(Y34:AA34)</f>
        <v>65690</v>
      </c>
      <c r="E1" s="52"/>
      <c r="F1" s="19"/>
      <c r="G1" s="12"/>
      <c r="AC1" s="27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1" t="s">
        <v>65</v>
      </c>
      <c r="AA2" s="50" t="s">
        <v>1</v>
      </c>
    </row>
    <row r="3" spans="1:29" ht="18.75" customHeight="1" x14ac:dyDescent="0.15">
      <c r="A3" s="58" t="s">
        <v>26</v>
      </c>
      <c r="B3" s="56" t="s">
        <v>27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3" t="s">
        <v>2</v>
      </c>
      <c r="Z3" s="54"/>
      <c r="AA3" s="55"/>
    </row>
    <row r="4" spans="1:29" ht="30.75" customHeight="1" x14ac:dyDescent="0.15">
      <c r="A4" s="58"/>
      <c r="B4" s="57"/>
      <c r="C4" s="51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67</v>
      </c>
      <c r="X4" s="26" t="s">
        <v>66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7011</v>
      </c>
      <c r="C5" s="44">
        <v>459</v>
      </c>
      <c r="D5" s="30">
        <v>497</v>
      </c>
      <c r="E5" s="30">
        <v>453</v>
      </c>
      <c r="F5" s="30">
        <v>347</v>
      </c>
      <c r="G5" s="30">
        <v>340</v>
      </c>
      <c r="H5" s="30">
        <v>443</v>
      </c>
      <c r="I5" s="30">
        <v>498</v>
      </c>
      <c r="J5" s="30">
        <v>548</v>
      </c>
      <c r="K5" s="11">
        <v>496</v>
      </c>
      <c r="L5" s="30">
        <v>487</v>
      </c>
      <c r="M5" s="30">
        <v>485</v>
      </c>
      <c r="N5" s="30">
        <v>388</v>
      </c>
      <c r="O5" s="30">
        <v>361</v>
      </c>
      <c r="P5" s="30">
        <v>329</v>
      </c>
      <c r="Q5" s="30">
        <v>350</v>
      </c>
      <c r="R5" s="30">
        <v>193</v>
      </c>
      <c r="S5" s="30">
        <v>161</v>
      </c>
      <c r="T5" s="30">
        <v>100</v>
      </c>
      <c r="U5" s="30">
        <v>58</v>
      </c>
      <c r="V5" s="30">
        <v>16</v>
      </c>
      <c r="W5" s="30">
        <v>2</v>
      </c>
      <c r="X5" s="11">
        <v>0</v>
      </c>
      <c r="Y5" s="34">
        <f>SUM($C5:$E5)</f>
        <v>1409</v>
      </c>
      <c r="Z5" s="35">
        <f t="shared" ref="Z5:Z16" si="1">SUM(F5:O5)</f>
        <v>4393</v>
      </c>
      <c r="AA5" s="35">
        <f t="shared" ref="AA5:AA11" si="2">SUM(P5:X5)</f>
        <v>1209</v>
      </c>
      <c r="AB5" s="36">
        <f>SUM(Y5:AA5)</f>
        <v>7011</v>
      </c>
      <c r="AC5" s="37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1130</v>
      </c>
      <c r="C6" s="30">
        <v>80</v>
      </c>
      <c r="D6" s="30">
        <v>80</v>
      </c>
      <c r="E6" s="30">
        <v>60</v>
      </c>
      <c r="F6" s="30">
        <v>37</v>
      </c>
      <c r="G6" s="30">
        <v>47</v>
      </c>
      <c r="H6" s="30">
        <v>60</v>
      </c>
      <c r="I6" s="30">
        <v>72</v>
      </c>
      <c r="J6" s="30">
        <v>108</v>
      </c>
      <c r="K6" s="30">
        <v>76</v>
      </c>
      <c r="L6" s="30">
        <v>73</v>
      </c>
      <c r="M6" s="30">
        <v>68</v>
      </c>
      <c r="N6" s="30">
        <v>52</v>
      </c>
      <c r="O6" s="30">
        <v>45</v>
      </c>
      <c r="P6" s="30">
        <v>61</v>
      </c>
      <c r="Q6" s="30">
        <v>65</v>
      </c>
      <c r="R6" s="30">
        <v>61</v>
      </c>
      <c r="S6" s="30">
        <v>45</v>
      </c>
      <c r="T6" s="30">
        <v>25</v>
      </c>
      <c r="U6" s="30">
        <v>12</v>
      </c>
      <c r="V6" s="30">
        <v>0</v>
      </c>
      <c r="W6" s="30">
        <v>3</v>
      </c>
      <c r="X6" s="11">
        <v>0</v>
      </c>
      <c r="Y6" s="34">
        <f>SUM($C6:$E6)</f>
        <v>220</v>
      </c>
      <c r="Z6" s="34">
        <f t="shared" si="1"/>
        <v>638</v>
      </c>
      <c r="AA6" s="34">
        <f t="shared" si="2"/>
        <v>272</v>
      </c>
      <c r="AB6" s="36">
        <f t="shared" ref="AB6:AB34" si="3">SUM(Y6:AA6)</f>
        <v>1130</v>
      </c>
      <c r="AC6" s="37"/>
    </row>
    <row r="7" spans="1:29" s="12" customFormat="1" ht="26.25" customHeight="1" x14ac:dyDescent="0.15">
      <c r="A7" s="33" t="s">
        <v>59</v>
      </c>
      <c r="B7" s="10">
        <f t="shared" si="0"/>
        <v>1122</v>
      </c>
      <c r="C7" s="30">
        <v>99</v>
      </c>
      <c r="D7" s="30">
        <v>127</v>
      </c>
      <c r="E7" s="11">
        <v>84</v>
      </c>
      <c r="F7" s="30">
        <v>83</v>
      </c>
      <c r="G7" s="30">
        <v>65</v>
      </c>
      <c r="H7" s="30">
        <v>48</v>
      </c>
      <c r="I7" s="30">
        <v>82</v>
      </c>
      <c r="J7" s="30">
        <v>111</v>
      </c>
      <c r="K7" s="30">
        <v>72</v>
      </c>
      <c r="L7" s="11">
        <v>104</v>
      </c>
      <c r="M7" s="30">
        <v>75</v>
      </c>
      <c r="N7" s="30">
        <v>50</v>
      </c>
      <c r="O7" s="30">
        <v>40</v>
      </c>
      <c r="P7" s="30">
        <v>19</v>
      </c>
      <c r="Q7" s="30">
        <v>28</v>
      </c>
      <c r="R7" s="30">
        <v>15</v>
      </c>
      <c r="S7" s="30">
        <v>11</v>
      </c>
      <c r="T7" s="30">
        <v>7</v>
      </c>
      <c r="U7" s="30">
        <v>2</v>
      </c>
      <c r="V7" s="30">
        <v>0</v>
      </c>
      <c r="W7" s="30">
        <v>0</v>
      </c>
      <c r="X7" s="11">
        <v>0</v>
      </c>
      <c r="Y7" s="34">
        <f t="shared" ref="Y7:Y33" si="4">SUM($C7:$E7)</f>
        <v>310</v>
      </c>
      <c r="Z7" s="34">
        <f t="shared" si="1"/>
        <v>730</v>
      </c>
      <c r="AA7" s="34">
        <f t="shared" si="2"/>
        <v>82</v>
      </c>
      <c r="AB7" s="36">
        <f t="shared" si="3"/>
        <v>1122</v>
      </c>
      <c r="AC7" s="37" t="str">
        <f t="shared" ref="AC7:AC34" si="5">IF(B7=AB7," ","miss")</f>
        <v xml:space="preserve"> </v>
      </c>
    </row>
    <row r="8" spans="1:29" s="12" customFormat="1" ht="26.25" customHeight="1" x14ac:dyDescent="0.15">
      <c r="A8" s="33" t="s">
        <v>60</v>
      </c>
      <c r="B8" s="10">
        <f t="shared" si="0"/>
        <v>1516</v>
      </c>
      <c r="C8" s="30">
        <v>142</v>
      </c>
      <c r="D8" s="30">
        <v>156</v>
      </c>
      <c r="E8" s="30">
        <v>140</v>
      </c>
      <c r="F8" s="30">
        <v>96</v>
      </c>
      <c r="G8" s="30">
        <v>69</v>
      </c>
      <c r="H8" s="30">
        <v>72</v>
      </c>
      <c r="I8" s="30">
        <v>114</v>
      </c>
      <c r="J8" s="30">
        <v>128</v>
      </c>
      <c r="K8" s="30">
        <v>141</v>
      </c>
      <c r="L8" s="30">
        <v>161</v>
      </c>
      <c r="M8" s="30">
        <v>98</v>
      </c>
      <c r="N8" s="30">
        <v>64</v>
      </c>
      <c r="O8" s="30">
        <v>26</v>
      </c>
      <c r="P8" s="30">
        <v>32</v>
      </c>
      <c r="Q8" s="30">
        <v>29</v>
      </c>
      <c r="R8" s="30">
        <v>22</v>
      </c>
      <c r="S8" s="30">
        <v>13</v>
      </c>
      <c r="T8" s="30">
        <v>10</v>
      </c>
      <c r="U8" s="30">
        <v>3</v>
      </c>
      <c r="V8" s="30">
        <v>0</v>
      </c>
      <c r="W8" s="30">
        <v>0</v>
      </c>
      <c r="X8" s="11">
        <v>0</v>
      </c>
      <c r="Y8" s="34">
        <f t="shared" si="4"/>
        <v>438</v>
      </c>
      <c r="Z8" s="34">
        <f t="shared" si="1"/>
        <v>969</v>
      </c>
      <c r="AA8" s="34">
        <f t="shared" si="2"/>
        <v>109</v>
      </c>
      <c r="AB8" s="36">
        <f t="shared" si="3"/>
        <v>1516</v>
      </c>
      <c r="AC8" s="37" t="str">
        <f t="shared" si="5"/>
        <v xml:space="preserve"> </v>
      </c>
    </row>
    <row r="9" spans="1:29" s="12" customFormat="1" ht="25.5" customHeight="1" x14ac:dyDescent="0.15">
      <c r="A9" s="33" t="s">
        <v>61</v>
      </c>
      <c r="B9" s="10">
        <f t="shared" si="0"/>
        <v>870</v>
      </c>
      <c r="C9" s="30">
        <v>76</v>
      </c>
      <c r="D9" s="30">
        <v>81</v>
      </c>
      <c r="E9" s="30">
        <v>73</v>
      </c>
      <c r="F9" s="30">
        <v>61</v>
      </c>
      <c r="G9" s="30">
        <v>47</v>
      </c>
      <c r="H9" s="30">
        <v>44</v>
      </c>
      <c r="I9" s="30">
        <v>63</v>
      </c>
      <c r="J9" s="30">
        <v>61</v>
      </c>
      <c r="K9" s="30">
        <v>87</v>
      </c>
      <c r="L9" s="30">
        <v>66</v>
      </c>
      <c r="M9" s="30">
        <v>73</v>
      </c>
      <c r="N9" s="30">
        <v>39</v>
      </c>
      <c r="O9" s="30">
        <v>29</v>
      </c>
      <c r="P9" s="30">
        <v>20</v>
      </c>
      <c r="Q9" s="30">
        <v>20</v>
      </c>
      <c r="R9" s="30">
        <v>12</v>
      </c>
      <c r="S9" s="30">
        <v>9</v>
      </c>
      <c r="T9" s="30">
        <v>7</v>
      </c>
      <c r="U9" s="30">
        <v>2</v>
      </c>
      <c r="V9" s="30">
        <v>0</v>
      </c>
      <c r="W9" s="30">
        <v>0</v>
      </c>
      <c r="X9" s="11">
        <v>0</v>
      </c>
      <c r="Y9" s="34">
        <f t="shared" si="4"/>
        <v>230</v>
      </c>
      <c r="Z9" s="34">
        <f t="shared" si="1"/>
        <v>570</v>
      </c>
      <c r="AA9" s="34">
        <f t="shared" si="2"/>
        <v>70</v>
      </c>
      <c r="AB9" s="36">
        <f t="shared" si="3"/>
        <v>870</v>
      </c>
      <c r="AC9" s="37" t="str">
        <f t="shared" si="5"/>
        <v xml:space="preserve"> </v>
      </c>
    </row>
    <row r="10" spans="1:29" s="12" customFormat="1" ht="26.25" customHeight="1" x14ac:dyDescent="0.15">
      <c r="A10" s="33" t="s">
        <v>62</v>
      </c>
      <c r="B10" s="10">
        <f t="shared" si="0"/>
        <v>806</v>
      </c>
      <c r="C10" s="30">
        <v>55</v>
      </c>
      <c r="D10" s="30">
        <v>83</v>
      </c>
      <c r="E10" s="30">
        <v>52</v>
      </c>
      <c r="F10" s="30">
        <v>63</v>
      </c>
      <c r="G10" s="30">
        <v>48</v>
      </c>
      <c r="H10" s="30">
        <v>32</v>
      </c>
      <c r="I10" s="30">
        <v>47</v>
      </c>
      <c r="J10" s="30">
        <v>74</v>
      </c>
      <c r="K10" s="30">
        <v>70</v>
      </c>
      <c r="L10" s="30">
        <v>78</v>
      </c>
      <c r="M10" s="11">
        <v>56</v>
      </c>
      <c r="N10" s="30">
        <v>39</v>
      </c>
      <c r="O10" s="30">
        <v>22</v>
      </c>
      <c r="P10" s="30">
        <v>29</v>
      </c>
      <c r="Q10" s="30">
        <v>22</v>
      </c>
      <c r="R10" s="30">
        <v>14</v>
      </c>
      <c r="S10" s="30">
        <v>10</v>
      </c>
      <c r="T10" s="30">
        <v>9</v>
      </c>
      <c r="U10" s="30">
        <v>1</v>
      </c>
      <c r="V10" s="30">
        <v>1</v>
      </c>
      <c r="W10" s="30">
        <v>1</v>
      </c>
      <c r="X10" s="11">
        <v>0</v>
      </c>
      <c r="Y10" s="34">
        <f t="shared" si="4"/>
        <v>190</v>
      </c>
      <c r="Z10" s="34">
        <f t="shared" si="1"/>
        <v>529</v>
      </c>
      <c r="AA10" s="34">
        <f t="shared" si="2"/>
        <v>87</v>
      </c>
      <c r="AB10" s="36">
        <f t="shared" si="3"/>
        <v>806</v>
      </c>
      <c r="AC10" s="37" t="str">
        <f t="shared" si="5"/>
        <v xml:space="preserve"> </v>
      </c>
    </row>
    <row r="11" spans="1:29" s="12" customFormat="1" ht="26.25" customHeight="1" x14ac:dyDescent="0.15">
      <c r="A11" s="33" t="s">
        <v>63</v>
      </c>
      <c r="B11" s="10">
        <f t="shared" si="0"/>
        <v>333</v>
      </c>
      <c r="C11" s="30">
        <v>35</v>
      </c>
      <c r="D11" s="30">
        <v>27</v>
      </c>
      <c r="E11" s="30">
        <v>22</v>
      </c>
      <c r="F11" s="30">
        <v>21</v>
      </c>
      <c r="G11" s="30">
        <v>16</v>
      </c>
      <c r="H11" s="30">
        <v>24</v>
      </c>
      <c r="I11" s="30">
        <v>31</v>
      </c>
      <c r="J11" s="30">
        <v>20</v>
      </c>
      <c r="K11" s="30">
        <v>27</v>
      </c>
      <c r="L11" s="30">
        <v>38</v>
      </c>
      <c r="M11" s="30">
        <v>37</v>
      </c>
      <c r="N11" s="30">
        <v>7</v>
      </c>
      <c r="O11" s="30">
        <v>6</v>
      </c>
      <c r="P11" s="30">
        <v>6</v>
      </c>
      <c r="Q11" s="30">
        <v>7</v>
      </c>
      <c r="R11" s="30">
        <v>5</v>
      </c>
      <c r="S11" s="30">
        <v>4</v>
      </c>
      <c r="T11" s="30">
        <v>0</v>
      </c>
      <c r="U11" s="30">
        <v>0</v>
      </c>
      <c r="V11" s="30">
        <v>0</v>
      </c>
      <c r="W11" s="30">
        <v>0</v>
      </c>
      <c r="X11" s="11">
        <v>0</v>
      </c>
      <c r="Y11" s="34">
        <f t="shared" si="4"/>
        <v>84</v>
      </c>
      <c r="Z11" s="35">
        <f t="shared" si="1"/>
        <v>227</v>
      </c>
      <c r="AA11" s="34">
        <f t="shared" si="2"/>
        <v>22</v>
      </c>
      <c r="AB11" s="36">
        <f t="shared" si="3"/>
        <v>333</v>
      </c>
      <c r="AC11" s="37" t="str">
        <f t="shared" si="5"/>
        <v xml:space="preserve"> </v>
      </c>
    </row>
    <row r="12" spans="1:29" s="12" customFormat="1" ht="26.25" customHeight="1" x14ac:dyDescent="0.15">
      <c r="A12" s="33" t="s">
        <v>29</v>
      </c>
      <c r="B12" s="10">
        <f t="shared" ref="B12:B32" si="6">SUM(C12:X12)</f>
        <v>3451</v>
      </c>
      <c r="C12" s="30">
        <v>171</v>
      </c>
      <c r="D12" s="30">
        <v>144</v>
      </c>
      <c r="E12" s="30">
        <v>184</v>
      </c>
      <c r="F12" s="30">
        <v>173</v>
      </c>
      <c r="G12" s="30">
        <v>166</v>
      </c>
      <c r="H12" s="30">
        <v>234</v>
      </c>
      <c r="I12" s="30">
        <v>200</v>
      </c>
      <c r="J12" s="30">
        <v>206</v>
      </c>
      <c r="K12" s="30">
        <v>234</v>
      </c>
      <c r="L12" s="30">
        <v>245</v>
      </c>
      <c r="M12" s="30">
        <v>242</v>
      </c>
      <c r="N12" s="30">
        <v>195</v>
      </c>
      <c r="O12" s="30">
        <v>203</v>
      </c>
      <c r="P12" s="30">
        <v>218</v>
      </c>
      <c r="Q12" s="30">
        <v>245</v>
      </c>
      <c r="R12" s="30">
        <v>135</v>
      </c>
      <c r="S12" s="30">
        <v>126</v>
      </c>
      <c r="T12" s="30">
        <v>78</v>
      </c>
      <c r="U12" s="30">
        <v>33</v>
      </c>
      <c r="V12" s="11">
        <v>15</v>
      </c>
      <c r="W12" s="11">
        <v>4</v>
      </c>
      <c r="X12" s="11">
        <v>0</v>
      </c>
      <c r="Y12" s="34">
        <f t="shared" si="4"/>
        <v>499</v>
      </c>
      <c r="Z12" s="34">
        <f t="shared" si="1"/>
        <v>2098</v>
      </c>
      <c r="AA12" s="34">
        <f t="shared" ref="AA12:AA32" si="7">SUM(P12:X12)</f>
        <v>854</v>
      </c>
      <c r="AB12" s="36">
        <f t="shared" si="3"/>
        <v>3451</v>
      </c>
      <c r="AC12" s="37" t="str">
        <f t="shared" si="5"/>
        <v xml:space="preserve"> </v>
      </c>
    </row>
    <row r="13" spans="1:29" s="12" customFormat="1" ht="26.25" customHeight="1" x14ac:dyDescent="0.15">
      <c r="A13" s="33" t="s">
        <v>30</v>
      </c>
      <c r="B13" s="10">
        <f t="shared" si="6"/>
        <v>1568</v>
      </c>
      <c r="C13" s="30">
        <v>110</v>
      </c>
      <c r="D13" s="30">
        <v>76</v>
      </c>
      <c r="E13" s="11">
        <v>72</v>
      </c>
      <c r="F13" s="30">
        <v>65</v>
      </c>
      <c r="G13" s="30">
        <v>87</v>
      </c>
      <c r="H13" s="30">
        <v>154</v>
      </c>
      <c r="I13" s="30">
        <v>142</v>
      </c>
      <c r="J13" s="30">
        <v>113</v>
      </c>
      <c r="K13" s="30">
        <v>96</v>
      </c>
      <c r="L13" s="30">
        <v>119</v>
      </c>
      <c r="M13" s="30">
        <v>114</v>
      </c>
      <c r="N13" s="30">
        <v>97</v>
      </c>
      <c r="O13" s="30">
        <v>87</v>
      </c>
      <c r="P13" s="30">
        <v>73</v>
      </c>
      <c r="Q13" s="30">
        <v>74</v>
      </c>
      <c r="R13" s="30">
        <v>27</v>
      </c>
      <c r="S13" s="30">
        <v>28</v>
      </c>
      <c r="T13" s="30">
        <v>27</v>
      </c>
      <c r="U13" s="11">
        <v>6</v>
      </c>
      <c r="V13" s="11">
        <v>1</v>
      </c>
      <c r="W13" s="11">
        <v>0</v>
      </c>
      <c r="X13" s="11">
        <v>0</v>
      </c>
      <c r="Y13" s="34">
        <f t="shared" si="4"/>
        <v>258</v>
      </c>
      <c r="Z13" s="34">
        <f t="shared" si="1"/>
        <v>1074</v>
      </c>
      <c r="AA13" s="34">
        <f t="shared" si="7"/>
        <v>236</v>
      </c>
      <c r="AB13" s="36">
        <f t="shared" si="3"/>
        <v>1568</v>
      </c>
      <c r="AC13" s="37" t="str">
        <f t="shared" si="5"/>
        <v xml:space="preserve"> </v>
      </c>
    </row>
    <row r="14" spans="1:29" s="12" customFormat="1" ht="26.25" customHeight="1" x14ac:dyDescent="0.15">
      <c r="A14" s="33" t="s">
        <v>31</v>
      </c>
      <c r="B14" s="10">
        <f t="shared" si="6"/>
        <v>304</v>
      </c>
      <c r="C14" s="11">
        <v>18</v>
      </c>
      <c r="D14" s="30">
        <v>13</v>
      </c>
      <c r="E14" s="30">
        <v>9</v>
      </c>
      <c r="F14" s="30">
        <v>11</v>
      </c>
      <c r="G14" s="30">
        <v>19</v>
      </c>
      <c r="H14" s="30">
        <v>15</v>
      </c>
      <c r="I14" s="30">
        <v>25</v>
      </c>
      <c r="J14" s="30">
        <v>16</v>
      </c>
      <c r="K14" s="30">
        <v>22</v>
      </c>
      <c r="L14" s="30">
        <v>17</v>
      </c>
      <c r="M14" s="30">
        <v>13</v>
      </c>
      <c r="N14" s="30">
        <v>30</v>
      </c>
      <c r="O14" s="30">
        <v>18</v>
      </c>
      <c r="P14" s="30">
        <v>15</v>
      </c>
      <c r="Q14" s="30">
        <v>22</v>
      </c>
      <c r="R14" s="30">
        <v>15</v>
      </c>
      <c r="S14" s="30">
        <v>11</v>
      </c>
      <c r="T14" s="30">
        <v>8</v>
      </c>
      <c r="U14" s="11">
        <v>6</v>
      </c>
      <c r="V14" s="11">
        <v>1</v>
      </c>
      <c r="W14" s="11">
        <v>0</v>
      </c>
      <c r="X14" s="11">
        <v>0</v>
      </c>
      <c r="Y14" s="34">
        <f t="shared" si="4"/>
        <v>40</v>
      </c>
      <c r="Z14" s="34">
        <f t="shared" si="1"/>
        <v>186</v>
      </c>
      <c r="AA14" s="34">
        <f t="shared" si="7"/>
        <v>78</v>
      </c>
      <c r="AB14" s="36">
        <f t="shared" si="3"/>
        <v>304</v>
      </c>
      <c r="AC14" s="37" t="str">
        <f t="shared" si="5"/>
        <v xml:space="preserve"> </v>
      </c>
    </row>
    <row r="15" spans="1:29" s="12" customFormat="1" ht="26.25" customHeight="1" x14ac:dyDescent="0.15">
      <c r="A15" s="33" t="s">
        <v>32</v>
      </c>
      <c r="B15" s="10">
        <f>SUM(C15:X15)</f>
        <v>249</v>
      </c>
      <c r="C15" s="30">
        <v>6</v>
      </c>
      <c r="D15" s="30">
        <v>11</v>
      </c>
      <c r="E15" s="30">
        <v>21</v>
      </c>
      <c r="F15" s="30">
        <v>17</v>
      </c>
      <c r="G15" s="30">
        <v>10</v>
      </c>
      <c r="H15" s="30">
        <v>6</v>
      </c>
      <c r="I15" s="30">
        <v>7</v>
      </c>
      <c r="J15" s="30">
        <v>9</v>
      </c>
      <c r="K15" s="30">
        <v>12</v>
      </c>
      <c r="L15" s="30">
        <v>25</v>
      </c>
      <c r="M15" s="30">
        <v>26</v>
      </c>
      <c r="N15" s="30">
        <v>24</v>
      </c>
      <c r="O15" s="30">
        <v>13</v>
      </c>
      <c r="P15" s="30">
        <v>16</v>
      </c>
      <c r="Q15" s="30">
        <v>21</v>
      </c>
      <c r="R15" s="30">
        <v>7</v>
      </c>
      <c r="S15" s="30">
        <v>10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4">
        <f t="shared" si="4"/>
        <v>38</v>
      </c>
      <c r="Z15" s="34">
        <f t="shared" si="1"/>
        <v>149</v>
      </c>
      <c r="AA15" s="34">
        <f t="shared" si="7"/>
        <v>62</v>
      </c>
      <c r="AB15" s="36">
        <f t="shared" si="3"/>
        <v>249</v>
      </c>
      <c r="AC15" s="37" t="str">
        <f t="shared" si="5"/>
        <v xml:space="preserve"> </v>
      </c>
    </row>
    <row r="16" spans="1:29" s="12" customFormat="1" ht="26.25" customHeight="1" x14ac:dyDescent="0.15">
      <c r="A16" s="33" t="s">
        <v>33</v>
      </c>
      <c r="B16" s="10">
        <f>SUM(C16:X16)</f>
        <v>1910</v>
      </c>
      <c r="C16" s="30">
        <v>88</v>
      </c>
      <c r="D16" s="30">
        <v>81</v>
      </c>
      <c r="E16" s="30">
        <v>82</v>
      </c>
      <c r="F16" s="30">
        <v>82</v>
      </c>
      <c r="G16" s="30">
        <v>104</v>
      </c>
      <c r="H16" s="30">
        <v>95</v>
      </c>
      <c r="I16" s="30">
        <v>99</v>
      </c>
      <c r="J16" s="30">
        <v>104</v>
      </c>
      <c r="K16" s="30">
        <v>116</v>
      </c>
      <c r="L16" s="30">
        <v>117</v>
      </c>
      <c r="M16" s="30">
        <v>138</v>
      </c>
      <c r="N16" s="30">
        <v>140</v>
      </c>
      <c r="O16" s="30">
        <v>150</v>
      </c>
      <c r="P16" s="30">
        <v>131</v>
      </c>
      <c r="Q16" s="30">
        <v>150</v>
      </c>
      <c r="R16" s="30">
        <v>62</v>
      </c>
      <c r="S16" s="30">
        <v>74</v>
      </c>
      <c r="T16" s="30">
        <v>55</v>
      </c>
      <c r="U16" s="30">
        <v>33</v>
      </c>
      <c r="V16" s="30">
        <v>7</v>
      </c>
      <c r="W16" s="30">
        <v>2</v>
      </c>
      <c r="X16" s="11">
        <v>0</v>
      </c>
      <c r="Y16" s="34">
        <f t="shared" si="4"/>
        <v>251</v>
      </c>
      <c r="Z16" s="34">
        <f t="shared" si="1"/>
        <v>1145</v>
      </c>
      <c r="AA16" s="34">
        <f t="shared" si="7"/>
        <v>514</v>
      </c>
      <c r="AB16" s="36">
        <f t="shared" si="3"/>
        <v>1910</v>
      </c>
      <c r="AC16" s="37" t="str">
        <f t="shared" si="5"/>
        <v xml:space="preserve"> </v>
      </c>
    </row>
    <row r="17" spans="1:29" s="12" customFormat="1" ht="26.25" customHeight="1" x14ac:dyDescent="0.15">
      <c r="A17" s="33" t="s">
        <v>34</v>
      </c>
      <c r="B17" s="10">
        <f t="shared" si="6"/>
        <v>1500</v>
      </c>
      <c r="C17" s="30">
        <v>129</v>
      </c>
      <c r="D17" s="30">
        <v>105</v>
      </c>
      <c r="E17" s="30">
        <v>93</v>
      </c>
      <c r="F17" s="30">
        <v>71</v>
      </c>
      <c r="G17" s="30">
        <v>85</v>
      </c>
      <c r="H17" s="30">
        <v>99</v>
      </c>
      <c r="I17" s="30">
        <v>118</v>
      </c>
      <c r="J17" s="30">
        <v>129</v>
      </c>
      <c r="K17" s="30">
        <v>85</v>
      </c>
      <c r="L17" s="30">
        <v>107</v>
      </c>
      <c r="M17" s="30">
        <v>93</v>
      </c>
      <c r="N17" s="30">
        <v>68</v>
      </c>
      <c r="O17" s="30">
        <v>73</v>
      </c>
      <c r="P17" s="30">
        <v>67</v>
      </c>
      <c r="Q17" s="30">
        <v>55</v>
      </c>
      <c r="R17" s="30">
        <v>36</v>
      </c>
      <c r="S17" s="30">
        <v>45</v>
      </c>
      <c r="T17" s="30">
        <v>30</v>
      </c>
      <c r="U17" s="30">
        <v>10</v>
      </c>
      <c r="V17" s="30">
        <v>1</v>
      </c>
      <c r="W17" s="30">
        <v>1</v>
      </c>
      <c r="X17" s="11">
        <v>0</v>
      </c>
      <c r="Y17" s="34">
        <f t="shared" si="4"/>
        <v>327</v>
      </c>
      <c r="Z17" s="34">
        <f t="shared" ref="Z17:Z32" si="8">SUM(F17:O17)</f>
        <v>928</v>
      </c>
      <c r="AA17" s="34">
        <f t="shared" si="7"/>
        <v>245</v>
      </c>
      <c r="AB17" s="36">
        <f t="shared" si="3"/>
        <v>1500</v>
      </c>
      <c r="AC17" s="37" t="str">
        <f t="shared" si="5"/>
        <v xml:space="preserve"> </v>
      </c>
    </row>
    <row r="18" spans="1:29" s="12" customFormat="1" ht="26.25" customHeight="1" x14ac:dyDescent="0.15">
      <c r="A18" s="33" t="s">
        <v>35</v>
      </c>
      <c r="B18" s="10">
        <f>SUM(C18:X18)</f>
        <v>1319</v>
      </c>
      <c r="C18" s="30">
        <v>100</v>
      </c>
      <c r="D18" s="30">
        <v>100</v>
      </c>
      <c r="E18" s="30">
        <v>86</v>
      </c>
      <c r="F18" s="30">
        <v>72</v>
      </c>
      <c r="G18" s="30">
        <v>71</v>
      </c>
      <c r="H18" s="30">
        <v>89</v>
      </c>
      <c r="I18" s="30">
        <v>89</v>
      </c>
      <c r="J18" s="30">
        <v>102</v>
      </c>
      <c r="K18" s="30">
        <v>101</v>
      </c>
      <c r="L18" s="30">
        <v>90</v>
      </c>
      <c r="M18" s="30">
        <v>74</v>
      </c>
      <c r="N18" s="30">
        <v>41</v>
      </c>
      <c r="O18" s="30">
        <v>60</v>
      </c>
      <c r="P18" s="30">
        <v>68</v>
      </c>
      <c r="Q18" s="30">
        <v>67</v>
      </c>
      <c r="R18" s="30">
        <v>41</v>
      </c>
      <c r="S18" s="30">
        <v>30</v>
      </c>
      <c r="T18" s="30">
        <v>24</v>
      </c>
      <c r="U18" s="30">
        <v>12</v>
      </c>
      <c r="V18" s="30">
        <v>1</v>
      </c>
      <c r="W18" s="30">
        <v>1</v>
      </c>
      <c r="X18" s="11">
        <v>0</v>
      </c>
      <c r="Y18" s="34">
        <f t="shared" si="4"/>
        <v>286</v>
      </c>
      <c r="Z18" s="34">
        <f t="shared" si="8"/>
        <v>789</v>
      </c>
      <c r="AA18" s="34">
        <f t="shared" si="7"/>
        <v>244</v>
      </c>
      <c r="AB18" s="36">
        <f t="shared" si="3"/>
        <v>1319</v>
      </c>
      <c r="AC18" s="37" t="str">
        <f t="shared" si="5"/>
        <v xml:space="preserve"> </v>
      </c>
    </row>
    <row r="19" spans="1:29" s="12" customFormat="1" ht="26.25" customHeight="1" x14ac:dyDescent="0.15">
      <c r="A19" s="33" t="s">
        <v>36</v>
      </c>
      <c r="B19" s="10">
        <f t="shared" si="6"/>
        <v>1514</v>
      </c>
      <c r="C19" s="30">
        <v>86</v>
      </c>
      <c r="D19" s="11">
        <v>95</v>
      </c>
      <c r="E19" s="30">
        <v>149</v>
      </c>
      <c r="F19" s="30">
        <v>122</v>
      </c>
      <c r="G19" s="30">
        <v>61</v>
      </c>
      <c r="H19" s="30">
        <v>62</v>
      </c>
      <c r="I19" s="30">
        <v>80</v>
      </c>
      <c r="J19" s="30">
        <v>106</v>
      </c>
      <c r="K19" s="30">
        <v>127</v>
      </c>
      <c r="L19" s="30">
        <v>106</v>
      </c>
      <c r="M19" s="30">
        <v>71</v>
      </c>
      <c r="N19" s="30">
        <v>70</v>
      </c>
      <c r="O19" s="30">
        <v>75</v>
      </c>
      <c r="P19" s="30">
        <v>97</v>
      </c>
      <c r="Q19" s="30">
        <v>98</v>
      </c>
      <c r="R19" s="30">
        <v>51</v>
      </c>
      <c r="S19" s="30">
        <v>29</v>
      </c>
      <c r="T19" s="30">
        <v>16</v>
      </c>
      <c r="U19" s="11">
        <v>11</v>
      </c>
      <c r="V19" s="11">
        <v>1</v>
      </c>
      <c r="W19" s="11">
        <v>1</v>
      </c>
      <c r="X19" s="11">
        <v>0</v>
      </c>
      <c r="Y19" s="34">
        <f t="shared" si="4"/>
        <v>330</v>
      </c>
      <c r="Z19" s="34">
        <f t="shared" si="8"/>
        <v>880</v>
      </c>
      <c r="AA19" s="34">
        <f t="shared" si="7"/>
        <v>304</v>
      </c>
      <c r="AB19" s="36">
        <f t="shared" si="3"/>
        <v>1514</v>
      </c>
      <c r="AC19" s="37" t="str">
        <f t="shared" si="5"/>
        <v xml:space="preserve"> </v>
      </c>
    </row>
    <row r="20" spans="1:29" s="12" customFormat="1" ht="26.25" customHeight="1" x14ac:dyDescent="0.15">
      <c r="A20" s="33" t="s">
        <v>37</v>
      </c>
      <c r="B20" s="10">
        <f t="shared" si="6"/>
        <v>4692</v>
      </c>
      <c r="C20" s="30">
        <v>228</v>
      </c>
      <c r="D20" s="30">
        <v>329</v>
      </c>
      <c r="E20" s="30">
        <v>313</v>
      </c>
      <c r="F20" s="30">
        <v>284</v>
      </c>
      <c r="G20" s="30">
        <v>242</v>
      </c>
      <c r="H20" s="30">
        <v>201</v>
      </c>
      <c r="I20" s="30">
        <v>224</v>
      </c>
      <c r="J20" s="30">
        <v>296</v>
      </c>
      <c r="K20" s="30">
        <v>337</v>
      </c>
      <c r="L20" s="30">
        <v>395</v>
      </c>
      <c r="M20" s="30">
        <v>309</v>
      </c>
      <c r="N20" s="30">
        <v>250</v>
      </c>
      <c r="O20" s="30">
        <v>221</v>
      </c>
      <c r="P20" s="30">
        <v>267</v>
      </c>
      <c r="Q20" s="30">
        <v>296</v>
      </c>
      <c r="R20" s="30">
        <v>165</v>
      </c>
      <c r="S20" s="30">
        <v>180</v>
      </c>
      <c r="T20" s="30">
        <v>96</v>
      </c>
      <c r="U20" s="30">
        <v>46</v>
      </c>
      <c r="V20" s="30">
        <v>12</v>
      </c>
      <c r="W20" s="30">
        <v>1</v>
      </c>
      <c r="X20" s="11">
        <v>0</v>
      </c>
      <c r="Y20" s="34">
        <f t="shared" si="4"/>
        <v>870</v>
      </c>
      <c r="Z20" s="34">
        <f t="shared" si="8"/>
        <v>2759</v>
      </c>
      <c r="AA20" s="34">
        <f t="shared" si="7"/>
        <v>1063</v>
      </c>
      <c r="AB20" s="36">
        <f t="shared" si="3"/>
        <v>4692</v>
      </c>
      <c r="AC20" s="37" t="str">
        <f t="shared" si="5"/>
        <v xml:space="preserve"> </v>
      </c>
    </row>
    <row r="21" spans="1:29" s="12" customFormat="1" ht="26.25" customHeight="1" x14ac:dyDescent="0.15">
      <c r="A21" s="33" t="s">
        <v>38</v>
      </c>
      <c r="B21" s="10">
        <f t="shared" si="6"/>
        <v>721</v>
      </c>
      <c r="C21" s="30">
        <v>24</v>
      </c>
      <c r="D21" s="30">
        <v>36</v>
      </c>
      <c r="E21" s="30">
        <v>37</v>
      </c>
      <c r="F21" s="30">
        <v>32</v>
      </c>
      <c r="G21" s="30">
        <v>47</v>
      </c>
      <c r="H21" s="30">
        <v>29</v>
      </c>
      <c r="I21" s="30">
        <v>25</v>
      </c>
      <c r="J21" s="30">
        <v>36</v>
      </c>
      <c r="K21" s="30">
        <v>28</v>
      </c>
      <c r="L21" s="30">
        <v>38</v>
      </c>
      <c r="M21" s="30">
        <v>30</v>
      </c>
      <c r="N21" s="30">
        <v>48</v>
      </c>
      <c r="O21" s="30">
        <v>52</v>
      </c>
      <c r="P21" s="30">
        <v>53</v>
      </c>
      <c r="Q21" s="30">
        <v>47</v>
      </c>
      <c r="R21" s="30">
        <v>28</v>
      </c>
      <c r="S21" s="30">
        <v>42</v>
      </c>
      <c r="T21" s="30">
        <v>55</v>
      </c>
      <c r="U21" s="30">
        <v>27</v>
      </c>
      <c r="V21" s="30">
        <v>6</v>
      </c>
      <c r="W21" s="30">
        <v>1</v>
      </c>
      <c r="X21" s="11">
        <v>0</v>
      </c>
      <c r="Y21" s="34">
        <f t="shared" si="4"/>
        <v>97</v>
      </c>
      <c r="Z21" s="34">
        <f t="shared" si="8"/>
        <v>365</v>
      </c>
      <c r="AA21" s="34">
        <f t="shared" si="7"/>
        <v>259</v>
      </c>
      <c r="AB21" s="36">
        <f t="shared" si="3"/>
        <v>721</v>
      </c>
      <c r="AC21" s="37" t="str">
        <f t="shared" si="5"/>
        <v xml:space="preserve"> </v>
      </c>
    </row>
    <row r="22" spans="1:29" s="12" customFormat="1" ht="26.25" customHeight="1" x14ac:dyDescent="0.15">
      <c r="A22" s="33" t="s">
        <v>39</v>
      </c>
      <c r="B22" s="10">
        <f t="shared" si="6"/>
        <v>2638</v>
      </c>
      <c r="C22" s="30">
        <v>130</v>
      </c>
      <c r="D22" s="30">
        <v>150</v>
      </c>
      <c r="E22" s="30">
        <v>173</v>
      </c>
      <c r="F22" s="30">
        <v>153</v>
      </c>
      <c r="G22" s="30">
        <v>125</v>
      </c>
      <c r="H22" s="30">
        <v>141</v>
      </c>
      <c r="I22" s="30">
        <v>124</v>
      </c>
      <c r="J22" s="30">
        <v>179</v>
      </c>
      <c r="K22" s="30">
        <v>176</v>
      </c>
      <c r="L22" s="30">
        <v>170</v>
      </c>
      <c r="M22" s="30">
        <v>193</v>
      </c>
      <c r="N22" s="30">
        <v>157</v>
      </c>
      <c r="O22" s="30">
        <v>166</v>
      </c>
      <c r="P22" s="30">
        <v>176</v>
      </c>
      <c r="Q22" s="30">
        <v>160</v>
      </c>
      <c r="R22" s="30">
        <v>107</v>
      </c>
      <c r="S22" s="30">
        <v>77</v>
      </c>
      <c r="T22" s="30">
        <v>53</v>
      </c>
      <c r="U22" s="30">
        <v>26</v>
      </c>
      <c r="V22" s="11">
        <v>2</v>
      </c>
      <c r="W22" s="11">
        <v>0</v>
      </c>
      <c r="X22" s="11">
        <v>0</v>
      </c>
      <c r="Y22" s="34">
        <f t="shared" si="4"/>
        <v>453</v>
      </c>
      <c r="Z22" s="34">
        <f t="shared" si="8"/>
        <v>1584</v>
      </c>
      <c r="AA22" s="34">
        <f>SUM(P22:X22)</f>
        <v>601</v>
      </c>
      <c r="AB22" s="36">
        <f t="shared" si="3"/>
        <v>2638</v>
      </c>
      <c r="AC22" s="37" t="str">
        <f t="shared" si="5"/>
        <v xml:space="preserve"> </v>
      </c>
    </row>
    <row r="23" spans="1:29" s="12" customFormat="1" ht="26.25" customHeight="1" x14ac:dyDescent="0.15">
      <c r="A23" s="33" t="s">
        <v>40</v>
      </c>
      <c r="B23" s="10">
        <f t="shared" si="6"/>
        <v>1330</v>
      </c>
      <c r="C23" s="30">
        <v>84</v>
      </c>
      <c r="D23" s="30">
        <v>62</v>
      </c>
      <c r="E23" s="30">
        <v>58</v>
      </c>
      <c r="F23" s="30">
        <v>59</v>
      </c>
      <c r="G23" s="30">
        <v>79</v>
      </c>
      <c r="H23" s="30">
        <v>106</v>
      </c>
      <c r="I23" s="30">
        <v>85</v>
      </c>
      <c r="J23" s="30">
        <v>82</v>
      </c>
      <c r="K23" s="30">
        <v>67</v>
      </c>
      <c r="L23" s="30">
        <v>65</v>
      </c>
      <c r="M23" s="30">
        <v>91</v>
      </c>
      <c r="N23" s="30">
        <v>100</v>
      </c>
      <c r="O23" s="30">
        <v>90</v>
      </c>
      <c r="P23" s="30">
        <v>85</v>
      </c>
      <c r="Q23" s="30">
        <v>71</v>
      </c>
      <c r="R23" s="11">
        <v>50</v>
      </c>
      <c r="S23" s="30">
        <v>47</v>
      </c>
      <c r="T23" s="30">
        <v>34</v>
      </c>
      <c r="U23" s="30">
        <v>10</v>
      </c>
      <c r="V23" s="11">
        <v>5</v>
      </c>
      <c r="W23" s="11">
        <v>0</v>
      </c>
      <c r="X23" s="11">
        <v>0</v>
      </c>
      <c r="Y23" s="34">
        <f t="shared" si="4"/>
        <v>204</v>
      </c>
      <c r="Z23" s="34">
        <f t="shared" si="8"/>
        <v>824</v>
      </c>
      <c r="AA23" s="34">
        <f t="shared" si="7"/>
        <v>302</v>
      </c>
      <c r="AB23" s="36">
        <f t="shared" si="3"/>
        <v>1330</v>
      </c>
      <c r="AC23" s="37" t="str">
        <f t="shared" si="5"/>
        <v xml:space="preserve"> </v>
      </c>
    </row>
    <row r="24" spans="1:29" s="12" customFormat="1" ht="26.25" customHeight="1" x14ac:dyDescent="0.15">
      <c r="A24" s="33" t="s">
        <v>41</v>
      </c>
      <c r="B24" s="10">
        <f t="shared" si="6"/>
        <v>3935</v>
      </c>
      <c r="C24" s="30">
        <v>241</v>
      </c>
      <c r="D24" s="30">
        <v>321</v>
      </c>
      <c r="E24" s="30">
        <v>281</v>
      </c>
      <c r="F24" s="30">
        <v>214</v>
      </c>
      <c r="G24" s="30">
        <v>160</v>
      </c>
      <c r="H24" s="30">
        <v>151</v>
      </c>
      <c r="I24" s="30">
        <v>176</v>
      </c>
      <c r="J24" s="30">
        <v>295</v>
      </c>
      <c r="K24" s="30">
        <v>278</v>
      </c>
      <c r="L24" s="30">
        <v>272</v>
      </c>
      <c r="M24" s="30">
        <v>264</v>
      </c>
      <c r="N24" s="30">
        <v>188</v>
      </c>
      <c r="O24" s="30">
        <v>205</v>
      </c>
      <c r="P24" s="30">
        <v>208</v>
      </c>
      <c r="Q24" s="30">
        <v>239</v>
      </c>
      <c r="R24" s="30">
        <v>183</v>
      </c>
      <c r="S24" s="30">
        <v>143</v>
      </c>
      <c r="T24" s="11">
        <v>83</v>
      </c>
      <c r="U24" s="30">
        <v>20</v>
      </c>
      <c r="V24" s="30">
        <v>11</v>
      </c>
      <c r="W24" s="30">
        <v>1</v>
      </c>
      <c r="X24" s="11">
        <v>1</v>
      </c>
      <c r="Y24" s="34">
        <f t="shared" si="4"/>
        <v>843</v>
      </c>
      <c r="Z24" s="34">
        <f t="shared" si="8"/>
        <v>2203</v>
      </c>
      <c r="AA24" s="34">
        <f t="shared" si="7"/>
        <v>889</v>
      </c>
      <c r="AB24" s="36">
        <f t="shared" si="3"/>
        <v>3935</v>
      </c>
      <c r="AC24" s="37" t="str">
        <f t="shared" si="5"/>
        <v xml:space="preserve"> </v>
      </c>
    </row>
    <row r="25" spans="1:29" s="12" customFormat="1" ht="26.25" customHeight="1" x14ac:dyDescent="0.15">
      <c r="A25" s="33" t="s">
        <v>42</v>
      </c>
      <c r="B25" s="10">
        <f t="shared" si="6"/>
        <v>2982</v>
      </c>
      <c r="C25" s="30">
        <v>153</v>
      </c>
      <c r="D25" s="30">
        <v>230</v>
      </c>
      <c r="E25" s="30">
        <v>217</v>
      </c>
      <c r="F25" s="30">
        <v>191</v>
      </c>
      <c r="G25" s="30">
        <v>148</v>
      </c>
      <c r="H25" s="30">
        <v>151</v>
      </c>
      <c r="I25" s="30">
        <v>164</v>
      </c>
      <c r="J25" s="30">
        <v>181</v>
      </c>
      <c r="K25" s="30">
        <v>183</v>
      </c>
      <c r="L25" s="30">
        <v>213</v>
      </c>
      <c r="M25" s="30">
        <v>191</v>
      </c>
      <c r="N25" s="30">
        <v>134</v>
      </c>
      <c r="O25" s="30">
        <v>164</v>
      </c>
      <c r="P25" s="30">
        <v>176</v>
      </c>
      <c r="Q25" s="30">
        <v>196</v>
      </c>
      <c r="R25" s="30">
        <v>110</v>
      </c>
      <c r="S25" s="30">
        <v>112</v>
      </c>
      <c r="T25" s="30">
        <v>49</v>
      </c>
      <c r="U25" s="30">
        <v>14</v>
      </c>
      <c r="V25" s="11">
        <v>5</v>
      </c>
      <c r="W25" s="11">
        <v>0</v>
      </c>
      <c r="X25" s="11">
        <v>0</v>
      </c>
      <c r="Y25" s="34">
        <f t="shared" si="4"/>
        <v>600</v>
      </c>
      <c r="Z25" s="34">
        <f t="shared" si="8"/>
        <v>1720</v>
      </c>
      <c r="AA25" s="34">
        <f t="shared" si="7"/>
        <v>662</v>
      </c>
      <c r="AB25" s="36">
        <f t="shared" si="3"/>
        <v>2982</v>
      </c>
      <c r="AC25" s="37" t="str">
        <f t="shared" si="5"/>
        <v xml:space="preserve"> </v>
      </c>
    </row>
    <row r="26" spans="1:29" s="12" customFormat="1" ht="26.25" customHeight="1" x14ac:dyDescent="0.15">
      <c r="A26" s="33" t="s">
        <v>43</v>
      </c>
      <c r="B26" s="10">
        <f t="shared" si="6"/>
        <v>4540</v>
      </c>
      <c r="C26" s="30">
        <v>262</v>
      </c>
      <c r="D26" s="30">
        <v>299</v>
      </c>
      <c r="E26" s="30">
        <v>287</v>
      </c>
      <c r="F26" s="30">
        <v>278</v>
      </c>
      <c r="G26" s="30">
        <v>233</v>
      </c>
      <c r="H26" s="30">
        <v>240</v>
      </c>
      <c r="I26" s="30">
        <v>278</v>
      </c>
      <c r="J26" s="30">
        <v>273</v>
      </c>
      <c r="K26" s="30">
        <v>341</v>
      </c>
      <c r="L26" s="30">
        <v>361</v>
      </c>
      <c r="M26" s="30">
        <v>279</v>
      </c>
      <c r="N26" s="30">
        <v>261</v>
      </c>
      <c r="O26" s="30">
        <v>218</v>
      </c>
      <c r="P26" s="30">
        <v>244</v>
      </c>
      <c r="Q26" s="30">
        <v>259</v>
      </c>
      <c r="R26" s="30">
        <v>152</v>
      </c>
      <c r="S26" s="30">
        <v>136</v>
      </c>
      <c r="T26" s="30">
        <v>80</v>
      </c>
      <c r="U26" s="30">
        <v>47</v>
      </c>
      <c r="V26" s="30">
        <v>10</v>
      </c>
      <c r="W26" s="30">
        <v>2</v>
      </c>
      <c r="X26" s="11">
        <v>0</v>
      </c>
      <c r="Y26" s="34">
        <f t="shared" si="4"/>
        <v>848</v>
      </c>
      <c r="Z26" s="34">
        <f t="shared" si="8"/>
        <v>2762</v>
      </c>
      <c r="AA26" s="34">
        <f t="shared" si="7"/>
        <v>930</v>
      </c>
      <c r="AB26" s="36">
        <f t="shared" si="3"/>
        <v>4540</v>
      </c>
      <c r="AC26" s="37" t="str">
        <f t="shared" si="5"/>
        <v xml:space="preserve"> </v>
      </c>
    </row>
    <row r="27" spans="1:29" s="12" customFormat="1" ht="27" customHeight="1" x14ac:dyDescent="0.15">
      <c r="A27" s="33" t="s">
        <v>44</v>
      </c>
      <c r="B27" s="10">
        <f t="shared" si="6"/>
        <v>1357</v>
      </c>
      <c r="C27" s="30">
        <v>62</v>
      </c>
      <c r="D27" s="30">
        <v>80</v>
      </c>
      <c r="E27" s="30">
        <v>73</v>
      </c>
      <c r="F27" s="30">
        <v>74</v>
      </c>
      <c r="G27" s="30">
        <v>74</v>
      </c>
      <c r="H27" s="30">
        <v>72</v>
      </c>
      <c r="I27" s="11">
        <v>74</v>
      </c>
      <c r="J27" s="30">
        <v>71</v>
      </c>
      <c r="K27" s="30">
        <v>67</v>
      </c>
      <c r="L27" s="30">
        <v>103</v>
      </c>
      <c r="M27" s="30">
        <v>78</v>
      </c>
      <c r="N27" s="30">
        <v>85</v>
      </c>
      <c r="O27" s="30">
        <v>94</v>
      </c>
      <c r="P27" s="30">
        <v>92</v>
      </c>
      <c r="Q27" s="30">
        <v>106</v>
      </c>
      <c r="R27" s="30">
        <v>63</v>
      </c>
      <c r="S27" s="30">
        <v>39</v>
      </c>
      <c r="T27" s="30">
        <v>30</v>
      </c>
      <c r="U27" s="30">
        <v>10</v>
      </c>
      <c r="V27" s="11">
        <v>10</v>
      </c>
      <c r="W27" s="11">
        <v>0</v>
      </c>
      <c r="X27" s="11">
        <v>0</v>
      </c>
      <c r="Y27" s="34">
        <f t="shared" si="4"/>
        <v>215</v>
      </c>
      <c r="Z27" s="34">
        <f t="shared" si="8"/>
        <v>792</v>
      </c>
      <c r="AA27" s="34">
        <f t="shared" si="7"/>
        <v>350</v>
      </c>
      <c r="AB27" s="36">
        <f t="shared" si="3"/>
        <v>1357</v>
      </c>
      <c r="AC27" s="37" t="str">
        <f t="shared" si="5"/>
        <v xml:space="preserve"> </v>
      </c>
    </row>
    <row r="28" spans="1:29" s="12" customFormat="1" ht="26.25" customHeight="1" x14ac:dyDescent="0.15">
      <c r="A28" s="33" t="s">
        <v>45</v>
      </c>
      <c r="B28" s="10">
        <f>SUM(C28:X28)</f>
        <v>1208</v>
      </c>
      <c r="C28" s="30">
        <v>68</v>
      </c>
      <c r="D28" s="11">
        <v>72</v>
      </c>
      <c r="E28" s="30">
        <v>59</v>
      </c>
      <c r="F28" s="30">
        <v>51</v>
      </c>
      <c r="G28" s="30">
        <v>43</v>
      </c>
      <c r="H28" s="30">
        <v>42</v>
      </c>
      <c r="I28" s="30">
        <v>72</v>
      </c>
      <c r="J28" s="30">
        <v>70</v>
      </c>
      <c r="K28" s="30">
        <v>81</v>
      </c>
      <c r="L28" s="30">
        <v>68</v>
      </c>
      <c r="M28" s="30">
        <v>68</v>
      </c>
      <c r="N28" s="30">
        <v>52</v>
      </c>
      <c r="O28" s="30">
        <v>71</v>
      </c>
      <c r="P28" s="30">
        <v>83</v>
      </c>
      <c r="Q28" s="30">
        <v>96</v>
      </c>
      <c r="R28" s="30">
        <v>65</v>
      </c>
      <c r="S28" s="30">
        <v>50</v>
      </c>
      <c r="T28" s="11">
        <v>44</v>
      </c>
      <c r="U28" s="30">
        <v>38</v>
      </c>
      <c r="V28" s="11">
        <v>10</v>
      </c>
      <c r="W28" s="11">
        <v>5</v>
      </c>
      <c r="X28" s="11">
        <v>0</v>
      </c>
      <c r="Y28" s="34">
        <f t="shared" si="4"/>
        <v>199</v>
      </c>
      <c r="Z28" s="34">
        <f t="shared" si="8"/>
        <v>618</v>
      </c>
      <c r="AA28" s="34">
        <f t="shared" si="7"/>
        <v>391</v>
      </c>
      <c r="AB28" s="36">
        <f t="shared" si="3"/>
        <v>1208</v>
      </c>
      <c r="AC28" s="37" t="str">
        <f t="shared" si="5"/>
        <v xml:space="preserve"> </v>
      </c>
    </row>
    <row r="29" spans="1:29" s="12" customFormat="1" ht="26.25" customHeight="1" x14ac:dyDescent="0.15">
      <c r="A29" s="33" t="s">
        <v>46</v>
      </c>
      <c r="B29" s="10">
        <f t="shared" si="6"/>
        <v>1277</v>
      </c>
      <c r="C29" s="30">
        <v>70</v>
      </c>
      <c r="D29" s="30">
        <v>65</v>
      </c>
      <c r="E29" s="30">
        <v>81</v>
      </c>
      <c r="F29" s="30">
        <v>57</v>
      </c>
      <c r="G29" s="30">
        <v>47</v>
      </c>
      <c r="H29" s="30">
        <v>73</v>
      </c>
      <c r="I29" s="30">
        <v>75</v>
      </c>
      <c r="J29" s="30">
        <v>90</v>
      </c>
      <c r="K29" s="30">
        <v>93</v>
      </c>
      <c r="L29" s="30">
        <v>90</v>
      </c>
      <c r="M29" s="30">
        <v>80</v>
      </c>
      <c r="N29" s="30">
        <v>68</v>
      </c>
      <c r="O29" s="30">
        <v>81</v>
      </c>
      <c r="P29" s="30">
        <v>84</v>
      </c>
      <c r="Q29" s="30">
        <v>96</v>
      </c>
      <c r="R29" s="30">
        <v>58</v>
      </c>
      <c r="S29" s="30">
        <v>31</v>
      </c>
      <c r="T29" s="30">
        <v>26</v>
      </c>
      <c r="U29" s="30">
        <v>7</v>
      </c>
      <c r="V29" s="11">
        <v>2</v>
      </c>
      <c r="W29" s="11">
        <v>2</v>
      </c>
      <c r="X29" s="11">
        <v>1</v>
      </c>
      <c r="Y29" s="34">
        <f t="shared" si="4"/>
        <v>216</v>
      </c>
      <c r="Z29" s="34">
        <f t="shared" si="8"/>
        <v>754</v>
      </c>
      <c r="AA29" s="34">
        <f t="shared" si="7"/>
        <v>307</v>
      </c>
      <c r="AB29" s="36">
        <f t="shared" si="3"/>
        <v>1277</v>
      </c>
      <c r="AC29" s="37" t="str">
        <f t="shared" si="5"/>
        <v xml:space="preserve"> </v>
      </c>
    </row>
    <row r="30" spans="1:29" s="61" customFormat="1" ht="26.25" customHeight="1" x14ac:dyDescent="0.15">
      <c r="A30" s="42" t="s">
        <v>58</v>
      </c>
      <c r="B30" s="43">
        <f>SUM(C30:X30)</f>
        <v>3140</v>
      </c>
      <c r="C30" s="44">
        <v>136</v>
      </c>
      <c r="D30" s="44">
        <v>169</v>
      </c>
      <c r="E30" s="44">
        <v>167</v>
      </c>
      <c r="F30" s="44">
        <v>172</v>
      </c>
      <c r="G30" s="44">
        <v>150</v>
      </c>
      <c r="H30" s="44">
        <v>136</v>
      </c>
      <c r="I30" s="44">
        <v>162</v>
      </c>
      <c r="J30" s="44">
        <v>181</v>
      </c>
      <c r="K30" s="44">
        <v>213</v>
      </c>
      <c r="L30" s="44">
        <v>204</v>
      </c>
      <c r="M30" s="44">
        <v>230</v>
      </c>
      <c r="N30" s="44">
        <v>190</v>
      </c>
      <c r="O30" s="44">
        <v>211</v>
      </c>
      <c r="P30" s="44">
        <v>237</v>
      </c>
      <c r="Q30" s="44">
        <v>231</v>
      </c>
      <c r="R30" s="44">
        <v>147</v>
      </c>
      <c r="S30" s="44">
        <v>89</v>
      </c>
      <c r="T30" s="44">
        <v>62</v>
      </c>
      <c r="U30" s="44">
        <v>38</v>
      </c>
      <c r="V30" s="44">
        <v>11</v>
      </c>
      <c r="W30" s="44">
        <v>4</v>
      </c>
      <c r="X30" s="44">
        <v>0</v>
      </c>
      <c r="Y30" s="34">
        <f t="shared" si="4"/>
        <v>472</v>
      </c>
      <c r="Z30" s="45">
        <f t="shared" si="8"/>
        <v>1849</v>
      </c>
      <c r="AA30" s="45">
        <f t="shared" si="7"/>
        <v>819</v>
      </c>
      <c r="AB30" s="59"/>
      <c r="AC30" s="60"/>
    </row>
    <row r="31" spans="1:29" s="64" customFormat="1" ht="26.25" customHeight="1" x14ac:dyDescent="0.15">
      <c r="A31" s="33" t="s">
        <v>48</v>
      </c>
      <c r="B31" s="10">
        <f>SUM(C31:X31)</f>
        <v>4426</v>
      </c>
      <c r="C31" s="11">
        <v>226</v>
      </c>
      <c r="D31" s="11">
        <v>231</v>
      </c>
      <c r="E31" s="11">
        <v>224</v>
      </c>
      <c r="F31" s="11">
        <v>231</v>
      </c>
      <c r="G31" s="11">
        <v>258</v>
      </c>
      <c r="H31" s="11">
        <v>248</v>
      </c>
      <c r="I31" s="11">
        <v>259</v>
      </c>
      <c r="J31" s="11">
        <v>256</v>
      </c>
      <c r="K31" s="11">
        <v>282</v>
      </c>
      <c r="L31" s="11">
        <v>331</v>
      </c>
      <c r="M31" s="11">
        <v>352</v>
      </c>
      <c r="N31" s="11">
        <v>299</v>
      </c>
      <c r="O31" s="11">
        <v>278</v>
      </c>
      <c r="P31" s="11">
        <v>274</v>
      </c>
      <c r="Q31" s="11">
        <v>254</v>
      </c>
      <c r="R31" s="11">
        <v>136</v>
      </c>
      <c r="S31" s="11">
        <v>129</v>
      </c>
      <c r="T31" s="11">
        <v>95</v>
      </c>
      <c r="U31" s="11">
        <v>49</v>
      </c>
      <c r="V31" s="11">
        <v>13</v>
      </c>
      <c r="W31" s="11">
        <v>1</v>
      </c>
      <c r="X31" s="11">
        <v>0</v>
      </c>
      <c r="Y31" s="34">
        <f t="shared" si="4"/>
        <v>681</v>
      </c>
      <c r="Z31" s="34">
        <f>SUM(F31:O31)</f>
        <v>2794</v>
      </c>
      <c r="AA31" s="34">
        <f>SUM(P31:X31)</f>
        <v>951</v>
      </c>
      <c r="AB31" s="62">
        <f t="shared" si="3"/>
        <v>4426</v>
      </c>
      <c r="AC31" s="63" t="str">
        <f t="shared" si="5"/>
        <v xml:space="preserve"> </v>
      </c>
    </row>
    <row r="32" spans="1:29" s="12" customFormat="1" ht="26.25" customHeight="1" x14ac:dyDescent="0.15">
      <c r="A32" s="33" t="s">
        <v>49</v>
      </c>
      <c r="B32" s="10">
        <f t="shared" si="6"/>
        <v>3478</v>
      </c>
      <c r="C32" s="30">
        <v>167</v>
      </c>
      <c r="D32" s="30">
        <v>180</v>
      </c>
      <c r="E32" s="30">
        <v>208</v>
      </c>
      <c r="F32" s="30">
        <v>177</v>
      </c>
      <c r="G32" s="30">
        <v>200</v>
      </c>
      <c r="H32" s="30">
        <v>170</v>
      </c>
      <c r="I32" s="30">
        <v>148</v>
      </c>
      <c r="J32" s="30">
        <v>212</v>
      </c>
      <c r="K32" s="30">
        <v>260</v>
      </c>
      <c r="L32" s="30">
        <v>275</v>
      </c>
      <c r="M32" s="30">
        <v>224</v>
      </c>
      <c r="N32" s="30">
        <v>195</v>
      </c>
      <c r="O32" s="30">
        <v>183</v>
      </c>
      <c r="P32" s="30">
        <v>244</v>
      </c>
      <c r="Q32" s="30">
        <v>245</v>
      </c>
      <c r="R32" s="30">
        <v>157</v>
      </c>
      <c r="S32" s="30">
        <v>125</v>
      </c>
      <c r="T32" s="30">
        <v>77</v>
      </c>
      <c r="U32" s="30">
        <v>23</v>
      </c>
      <c r="V32" s="11">
        <v>6</v>
      </c>
      <c r="W32" s="11">
        <v>1</v>
      </c>
      <c r="X32" s="11">
        <v>1</v>
      </c>
      <c r="Y32" s="34">
        <f t="shared" si="4"/>
        <v>555</v>
      </c>
      <c r="Z32" s="34">
        <f t="shared" si="8"/>
        <v>2044</v>
      </c>
      <c r="AA32" s="34">
        <f t="shared" si="7"/>
        <v>879</v>
      </c>
      <c r="AB32" s="36">
        <f t="shared" si="3"/>
        <v>3478</v>
      </c>
      <c r="AC32" s="37" t="str">
        <f t="shared" si="5"/>
        <v xml:space="preserve"> </v>
      </c>
    </row>
    <row r="33" spans="1:29" s="64" customFormat="1" ht="26.25" customHeight="1" x14ac:dyDescent="0.15">
      <c r="A33" s="33" t="s">
        <v>50</v>
      </c>
      <c r="B33" s="10">
        <f>SUM(C33:X33)</f>
        <v>5363</v>
      </c>
      <c r="C33" s="11">
        <v>347</v>
      </c>
      <c r="D33" s="11">
        <v>482</v>
      </c>
      <c r="E33" s="11">
        <v>587</v>
      </c>
      <c r="F33" s="11">
        <v>409</v>
      </c>
      <c r="G33" s="11">
        <v>220</v>
      </c>
      <c r="H33" s="11">
        <v>168</v>
      </c>
      <c r="I33" s="11">
        <v>210</v>
      </c>
      <c r="J33" s="11">
        <v>403</v>
      </c>
      <c r="K33" s="11">
        <v>593</v>
      </c>
      <c r="L33" s="11">
        <v>611</v>
      </c>
      <c r="M33" s="11">
        <v>411</v>
      </c>
      <c r="N33" s="11">
        <v>256</v>
      </c>
      <c r="O33" s="11">
        <v>199</v>
      </c>
      <c r="P33" s="11">
        <v>159</v>
      </c>
      <c r="Q33" s="11">
        <v>139</v>
      </c>
      <c r="R33" s="11">
        <v>63</v>
      </c>
      <c r="S33" s="11">
        <v>52</v>
      </c>
      <c r="T33" s="11">
        <v>39</v>
      </c>
      <c r="U33" s="11">
        <v>11</v>
      </c>
      <c r="V33" s="11">
        <v>4</v>
      </c>
      <c r="W33" s="11">
        <v>0</v>
      </c>
      <c r="X33" s="11">
        <v>0</v>
      </c>
      <c r="Y33" s="34">
        <f t="shared" si="4"/>
        <v>1416</v>
      </c>
      <c r="Z33" s="34">
        <f>SUM(F33:O33)</f>
        <v>3480</v>
      </c>
      <c r="AA33" s="34">
        <f>SUM(P33:X33)</f>
        <v>467</v>
      </c>
      <c r="AB33" s="62">
        <f t="shared" si="3"/>
        <v>5363</v>
      </c>
      <c r="AC33" s="63" t="str">
        <f t="shared" si="5"/>
        <v xml:space="preserve"> </v>
      </c>
    </row>
    <row r="34" spans="1:29" s="49" customFormat="1" ht="26.25" customHeight="1" x14ac:dyDescent="0.15">
      <c r="A34" s="46" t="s">
        <v>55</v>
      </c>
      <c r="B34" s="47">
        <f>SUM(B5:B33)</f>
        <v>65690</v>
      </c>
      <c r="C34" s="47">
        <f>SUM(C5:C33)</f>
        <v>3852</v>
      </c>
      <c r="D34" s="47">
        <f>SUM(D5:D33)</f>
        <v>4382</v>
      </c>
      <c r="E34" s="47">
        <f t="shared" ref="E34:W34" si="9">SUM(E5:E33)</f>
        <v>4345</v>
      </c>
      <c r="F34" s="47">
        <f>SUM(F5:F33)</f>
        <v>3703</v>
      </c>
      <c r="G34" s="47">
        <f t="shared" si="9"/>
        <v>3261</v>
      </c>
      <c r="H34" s="47">
        <f t="shared" si="9"/>
        <v>3405</v>
      </c>
      <c r="I34" s="47">
        <f t="shared" si="9"/>
        <v>3743</v>
      </c>
      <c r="J34" s="47">
        <f t="shared" si="9"/>
        <v>4460</v>
      </c>
      <c r="K34" s="47">
        <f t="shared" si="9"/>
        <v>4761</v>
      </c>
      <c r="L34" s="47">
        <f t="shared" si="9"/>
        <v>5029</v>
      </c>
      <c r="M34" s="47">
        <f t="shared" si="9"/>
        <v>4463</v>
      </c>
      <c r="N34" s="47">
        <f t="shared" si="9"/>
        <v>3587</v>
      </c>
      <c r="O34" s="47">
        <f t="shared" si="9"/>
        <v>3441</v>
      </c>
      <c r="P34" s="47">
        <f t="shared" si="9"/>
        <v>3563</v>
      </c>
      <c r="Q34" s="47">
        <f t="shared" si="9"/>
        <v>3688</v>
      </c>
      <c r="R34" s="47">
        <f t="shared" si="9"/>
        <v>2180</v>
      </c>
      <c r="S34" s="47">
        <f>SUM(S5:S33)</f>
        <v>1858</v>
      </c>
      <c r="T34" s="47">
        <f t="shared" si="9"/>
        <v>1225</v>
      </c>
      <c r="U34" s="47">
        <f t="shared" si="9"/>
        <v>557</v>
      </c>
      <c r="V34" s="47">
        <f t="shared" si="9"/>
        <v>151</v>
      </c>
      <c r="W34" s="47">
        <f>SUM(W5:W33)</f>
        <v>33</v>
      </c>
      <c r="X34" s="47">
        <f>SUM(X5:X33)</f>
        <v>3</v>
      </c>
      <c r="Y34" s="48">
        <f>SUM(C34:E34)</f>
        <v>12579</v>
      </c>
      <c r="Z34" s="48">
        <f>SUM(Z5:Z33)</f>
        <v>39853</v>
      </c>
      <c r="AA34" s="48">
        <f>SUM(AA5:AA33)</f>
        <v>13258</v>
      </c>
      <c r="AB34" s="36">
        <f t="shared" si="3"/>
        <v>65690</v>
      </c>
      <c r="AC34" s="37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2" t="s">
        <v>64</v>
      </c>
    </row>
    <row r="36" spans="1:29" x14ac:dyDescent="0.15">
      <c r="A36" s="13"/>
      <c r="N36" s="4"/>
      <c r="O36" s="4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（令和5年3月31日現在）</v>
      </c>
      <c r="AA38" s="2" t="s">
        <v>25</v>
      </c>
    </row>
    <row r="39" spans="1:29" ht="18.75" customHeight="1" x14ac:dyDescent="0.15">
      <c r="A39" s="58" t="s">
        <v>52</v>
      </c>
      <c r="B39" s="56" t="s">
        <v>27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2"/>
      <c r="X39" s="24"/>
      <c r="Y39" s="53" t="s">
        <v>2</v>
      </c>
      <c r="Z39" s="54"/>
      <c r="AA39" s="55"/>
    </row>
    <row r="40" spans="1:29" ht="29.25" customHeight="1" x14ac:dyDescent="0.15">
      <c r="A40" s="58"/>
      <c r="B40" s="57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67</v>
      </c>
      <c r="X40" s="26" t="s">
        <v>66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10.672857360328818</v>
      </c>
      <c r="C41" s="40">
        <f t="shared" ref="C41:AA41" si="10">C5/$B$34*100</f>
        <v>0.69873648957223322</v>
      </c>
      <c r="D41" s="40">
        <f t="shared" si="10"/>
        <v>0.75658395493986907</v>
      </c>
      <c r="E41" s="40">
        <f t="shared" si="10"/>
        <v>0.68960267925102758</v>
      </c>
      <c r="F41" s="40">
        <f t="shared" si="10"/>
        <v>0.52823869690972747</v>
      </c>
      <c r="G41" s="40">
        <f t="shared" si="10"/>
        <v>0.51758258486832087</v>
      </c>
      <c r="H41" s="40">
        <f t="shared" si="10"/>
        <v>0.67437966204901811</v>
      </c>
      <c r="I41" s="40">
        <f t="shared" si="10"/>
        <v>0.75810625666007003</v>
      </c>
      <c r="J41" s="40">
        <f t="shared" si="10"/>
        <v>0.83422134267011716</v>
      </c>
      <c r="K41" s="40">
        <f t="shared" si="10"/>
        <v>0.75506165321966812</v>
      </c>
      <c r="L41" s="40">
        <f t="shared" si="10"/>
        <v>0.7413609377378596</v>
      </c>
      <c r="M41" s="40">
        <f t="shared" si="10"/>
        <v>0.73831633429745769</v>
      </c>
      <c r="N41" s="40">
        <f t="shared" si="10"/>
        <v>0.59065306743796619</v>
      </c>
      <c r="O41" s="40">
        <f t="shared" si="10"/>
        <v>0.54955092099254066</v>
      </c>
      <c r="P41" s="40">
        <f t="shared" si="10"/>
        <v>0.50083726594611055</v>
      </c>
      <c r="Q41" s="40">
        <f t="shared" si="10"/>
        <v>0.53280560207033034</v>
      </c>
      <c r="R41" s="40">
        <f t="shared" si="10"/>
        <v>0.29380423199878214</v>
      </c>
      <c r="S41" s="40">
        <f t="shared" si="10"/>
        <v>0.24509057695235198</v>
      </c>
      <c r="T41" s="40">
        <f t="shared" si="10"/>
        <v>0.15223017202009437</v>
      </c>
      <c r="U41" s="40">
        <f t="shared" si="10"/>
        <v>8.8293499771654738E-2</v>
      </c>
      <c r="V41" s="40">
        <f t="shared" si="10"/>
        <v>2.4356827523215101E-2</v>
      </c>
      <c r="W41" s="40">
        <f t="shared" ref="W41" si="11">W5/$B$34*100</f>
        <v>3.0446034404018876E-3</v>
      </c>
      <c r="X41" s="40">
        <f t="shared" si="10"/>
        <v>0</v>
      </c>
      <c r="Y41" s="17">
        <f t="shared" si="10"/>
        <v>2.1449231237631299</v>
      </c>
      <c r="Z41" s="17">
        <f t="shared" si="10"/>
        <v>6.6874714568427462</v>
      </c>
      <c r="AA41" s="17">
        <f t="shared" si="10"/>
        <v>1.8404627797229411</v>
      </c>
    </row>
    <row r="42" spans="1:29" ht="26.25" customHeight="1" x14ac:dyDescent="0.15">
      <c r="A42" s="6" t="s">
        <v>28</v>
      </c>
      <c r="B42" s="17">
        <f t="shared" ref="B42:AA42" si="12">B6/$B$34*100</f>
        <v>1.7202009438270665</v>
      </c>
      <c r="C42" s="40">
        <f t="shared" si="12"/>
        <v>0.1217841376160755</v>
      </c>
      <c r="D42" s="40">
        <f t="shared" si="12"/>
        <v>0.1217841376160755</v>
      </c>
      <c r="E42" s="40">
        <f t="shared" si="12"/>
        <v>9.1338103212056626E-2</v>
      </c>
      <c r="F42" s="40">
        <f t="shared" si="12"/>
        <v>5.6325163647434923E-2</v>
      </c>
      <c r="G42" s="40">
        <f t="shared" si="12"/>
        <v>7.1548180849444365E-2</v>
      </c>
      <c r="H42" s="40">
        <f t="shared" si="12"/>
        <v>9.1338103212056626E-2</v>
      </c>
      <c r="I42" s="40">
        <f t="shared" si="12"/>
        <v>0.10960572385446796</v>
      </c>
      <c r="J42" s="40">
        <f t="shared" si="12"/>
        <v>0.16440858578170192</v>
      </c>
      <c r="K42" s="40">
        <f t="shared" si="12"/>
        <v>0.11569493073527173</v>
      </c>
      <c r="L42" s="40">
        <f t="shared" si="12"/>
        <v>0.11112802557466891</v>
      </c>
      <c r="M42" s="40">
        <f t="shared" si="12"/>
        <v>0.10351651697366418</v>
      </c>
      <c r="N42" s="40">
        <f t="shared" si="12"/>
        <v>7.9159689450449072E-2</v>
      </c>
      <c r="O42" s="40">
        <f t="shared" si="12"/>
        <v>6.8503577409042476E-2</v>
      </c>
      <c r="P42" s="40">
        <f t="shared" si="12"/>
        <v>9.286040493225757E-2</v>
      </c>
      <c r="Q42" s="40">
        <f t="shared" si="12"/>
        <v>9.8949611813061347E-2</v>
      </c>
      <c r="R42" s="40">
        <f t="shared" si="12"/>
        <v>9.286040493225757E-2</v>
      </c>
      <c r="S42" s="40">
        <f t="shared" si="12"/>
        <v>6.8503577409042476E-2</v>
      </c>
      <c r="T42" s="40">
        <f t="shared" si="12"/>
        <v>3.8057543005023592E-2</v>
      </c>
      <c r="U42" s="40">
        <f t="shared" si="12"/>
        <v>1.8267620642411327E-2</v>
      </c>
      <c r="V42" s="40">
        <f t="shared" si="12"/>
        <v>0</v>
      </c>
      <c r="W42" s="40">
        <f t="shared" ref="W42" si="13">W6/$B$34*100</f>
        <v>4.5669051606028318E-3</v>
      </c>
      <c r="X42" s="40">
        <f t="shared" si="12"/>
        <v>0</v>
      </c>
      <c r="Y42" s="17">
        <f t="shared" si="12"/>
        <v>0.33490637844420768</v>
      </c>
      <c r="Z42" s="17">
        <f t="shared" si="12"/>
        <v>0.97122849748820217</v>
      </c>
      <c r="AA42" s="17">
        <f t="shared" si="12"/>
        <v>0.41406606789465672</v>
      </c>
    </row>
    <row r="43" spans="1:29" ht="26.25" customHeight="1" x14ac:dyDescent="0.15">
      <c r="A43" s="33" t="s">
        <v>59</v>
      </c>
      <c r="B43" s="17">
        <f t="shared" ref="B43:AA43" si="14">B7/$B$34*100</f>
        <v>1.7080225300654588</v>
      </c>
      <c r="C43" s="40">
        <f t="shared" si="14"/>
        <v>0.15070787029989344</v>
      </c>
      <c r="D43" s="40">
        <f t="shared" si="14"/>
        <v>0.19333231846551988</v>
      </c>
      <c r="E43" s="40">
        <f t="shared" si="14"/>
        <v>0.12787334449687926</v>
      </c>
      <c r="F43" s="40">
        <f t="shared" si="14"/>
        <v>0.12635104277667833</v>
      </c>
      <c r="G43" s="40">
        <f t="shared" si="14"/>
        <v>9.8949611813061347E-2</v>
      </c>
      <c r="H43" s="40">
        <f t="shared" si="14"/>
        <v>7.3070482569645309E-2</v>
      </c>
      <c r="I43" s="40">
        <f t="shared" si="14"/>
        <v>0.12482874105647739</v>
      </c>
      <c r="J43" s="40">
        <f t="shared" si="14"/>
        <v>0.16897549094230477</v>
      </c>
      <c r="K43" s="40">
        <f t="shared" si="14"/>
        <v>0.10960572385446796</v>
      </c>
      <c r="L43" s="40">
        <f t="shared" si="14"/>
        <v>0.15831937890089814</v>
      </c>
      <c r="M43" s="40">
        <f t="shared" si="14"/>
        <v>0.11417262901507079</v>
      </c>
      <c r="N43" s="40">
        <f t="shared" si="14"/>
        <v>7.6115086010047184E-2</v>
      </c>
      <c r="O43" s="40">
        <f t="shared" si="14"/>
        <v>6.0892068808037748E-2</v>
      </c>
      <c r="P43" s="40">
        <f t="shared" si="14"/>
        <v>2.8923732683817933E-2</v>
      </c>
      <c r="Q43" s="40">
        <f t="shared" si="14"/>
        <v>4.2624448165626432E-2</v>
      </c>
      <c r="R43" s="40">
        <f t="shared" si="14"/>
        <v>2.2834525803014157E-2</v>
      </c>
      <c r="S43" s="40">
        <f t="shared" si="14"/>
        <v>1.6745318922210383E-2</v>
      </c>
      <c r="T43" s="40">
        <f t="shared" si="14"/>
        <v>1.0656112041406608E-2</v>
      </c>
      <c r="U43" s="40">
        <f t="shared" si="14"/>
        <v>3.0446034404018876E-3</v>
      </c>
      <c r="V43" s="40">
        <f t="shared" si="14"/>
        <v>0</v>
      </c>
      <c r="W43" s="40">
        <f t="shared" ref="W43" si="15">W7/$B$34*100</f>
        <v>0</v>
      </c>
      <c r="X43" s="40">
        <f t="shared" si="14"/>
        <v>0</v>
      </c>
      <c r="Y43" s="17">
        <f t="shared" si="14"/>
        <v>0.47191353326229257</v>
      </c>
      <c r="Z43" s="17">
        <f t="shared" si="14"/>
        <v>1.111280255746689</v>
      </c>
      <c r="AA43" s="17">
        <f t="shared" si="14"/>
        <v>0.12482874105647739</v>
      </c>
    </row>
    <row r="44" spans="1:29" ht="26.25" customHeight="1" x14ac:dyDescent="0.15">
      <c r="A44" s="33" t="s">
        <v>60</v>
      </c>
      <c r="B44" s="17">
        <f t="shared" ref="B44:AA44" si="16">B8/$B$34*100</f>
        <v>2.3078094078246307</v>
      </c>
      <c r="C44" s="40">
        <f t="shared" si="16"/>
        <v>0.216166844268534</v>
      </c>
      <c r="D44" s="40">
        <f t="shared" si="16"/>
        <v>0.23747906835134722</v>
      </c>
      <c r="E44" s="40">
        <f t="shared" si="16"/>
        <v>0.21312224082813214</v>
      </c>
      <c r="F44" s="40">
        <f t="shared" si="16"/>
        <v>0.14614096513929062</v>
      </c>
      <c r="G44" s="40">
        <f t="shared" si="16"/>
        <v>0.10503881869386511</v>
      </c>
      <c r="H44" s="40">
        <f t="shared" si="16"/>
        <v>0.10960572385446796</v>
      </c>
      <c r="I44" s="40">
        <f t="shared" si="16"/>
        <v>0.17354239610290761</v>
      </c>
      <c r="J44" s="40">
        <f t="shared" si="16"/>
        <v>0.19485462018572081</v>
      </c>
      <c r="K44" s="40">
        <f t="shared" si="16"/>
        <v>0.21464454254833307</v>
      </c>
      <c r="L44" s="40">
        <f t="shared" si="16"/>
        <v>0.24509057695235198</v>
      </c>
      <c r="M44" s="40">
        <f t="shared" si="16"/>
        <v>0.14918556857969251</v>
      </c>
      <c r="N44" s="40">
        <f t="shared" si="16"/>
        <v>9.7427310092860403E-2</v>
      </c>
      <c r="O44" s="40">
        <f t="shared" si="16"/>
        <v>3.9579844725224536E-2</v>
      </c>
      <c r="P44" s="40">
        <f t="shared" si="16"/>
        <v>4.8713655046430202E-2</v>
      </c>
      <c r="Q44" s="40">
        <f t="shared" si="16"/>
        <v>4.4146749885827369E-2</v>
      </c>
      <c r="R44" s="40">
        <f t="shared" si="16"/>
        <v>3.3490637844420766E-2</v>
      </c>
      <c r="S44" s="40">
        <f t="shared" si="16"/>
        <v>1.9789922362612268E-2</v>
      </c>
      <c r="T44" s="40">
        <f t="shared" si="16"/>
        <v>1.5223017202009437E-2</v>
      </c>
      <c r="U44" s="40">
        <f t="shared" si="16"/>
        <v>4.5669051606028318E-3</v>
      </c>
      <c r="V44" s="40">
        <f t="shared" si="16"/>
        <v>0</v>
      </c>
      <c r="W44" s="40">
        <f t="shared" ref="W44" si="17">W8/$B$34*100</f>
        <v>0</v>
      </c>
      <c r="X44" s="40">
        <f t="shared" si="16"/>
        <v>0</v>
      </c>
      <c r="Y44" s="17">
        <f t="shared" si="16"/>
        <v>0.66676815344801332</v>
      </c>
      <c r="Z44" s="17">
        <f t="shared" si="16"/>
        <v>1.4751103668747145</v>
      </c>
      <c r="AA44" s="17">
        <f t="shared" si="16"/>
        <v>0.16593088750190288</v>
      </c>
    </row>
    <row r="45" spans="1:29" ht="26.25" customHeight="1" x14ac:dyDescent="0.15">
      <c r="A45" s="33" t="s">
        <v>61</v>
      </c>
      <c r="B45" s="17">
        <f t="shared" ref="B45:AA45" si="18">B9/$B$34*100</f>
        <v>1.3244024965748211</v>
      </c>
      <c r="C45" s="40">
        <f t="shared" si="18"/>
        <v>0.11569493073527173</v>
      </c>
      <c r="D45" s="40">
        <f t="shared" si="18"/>
        <v>0.12330643933627645</v>
      </c>
      <c r="E45" s="40">
        <f t="shared" si="18"/>
        <v>0.11112802557466891</v>
      </c>
      <c r="F45" s="40">
        <f t="shared" si="18"/>
        <v>9.286040493225757E-2</v>
      </c>
      <c r="G45" s="40">
        <f t="shared" si="18"/>
        <v>7.1548180849444365E-2</v>
      </c>
      <c r="H45" s="40">
        <f t="shared" si="18"/>
        <v>6.6981275688841532E-2</v>
      </c>
      <c r="I45" s="40">
        <f t="shared" si="18"/>
        <v>9.5905008372659459E-2</v>
      </c>
      <c r="J45" s="40">
        <f t="shared" si="18"/>
        <v>9.286040493225757E-2</v>
      </c>
      <c r="K45" s="40">
        <f t="shared" si="18"/>
        <v>0.13244024965748211</v>
      </c>
      <c r="L45" s="40">
        <f t="shared" si="18"/>
        <v>0.10047191353326229</v>
      </c>
      <c r="M45" s="40">
        <f t="shared" si="18"/>
        <v>0.11112802557466891</v>
      </c>
      <c r="N45" s="40">
        <f t="shared" si="18"/>
        <v>5.9369767087836804E-2</v>
      </c>
      <c r="O45" s="40">
        <f t="shared" si="18"/>
        <v>4.4146749885827369E-2</v>
      </c>
      <c r="P45" s="40">
        <f t="shared" si="18"/>
        <v>3.0446034404018874E-2</v>
      </c>
      <c r="Q45" s="40">
        <f t="shared" si="18"/>
        <v>3.0446034404018874E-2</v>
      </c>
      <c r="R45" s="40">
        <f t="shared" si="18"/>
        <v>1.8267620642411327E-2</v>
      </c>
      <c r="S45" s="40">
        <f t="shared" si="18"/>
        <v>1.3700715481808495E-2</v>
      </c>
      <c r="T45" s="40">
        <f t="shared" si="18"/>
        <v>1.0656112041406608E-2</v>
      </c>
      <c r="U45" s="40">
        <f t="shared" si="18"/>
        <v>3.0446034404018876E-3</v>
      </c>
      <c r="V45" s="40">
        <f t="shared" si="18"/>
        <v>0</v>
      </c>
      <c r="W45" s="40">
        <f t="shared" ref="W45" si="19">W9/$B$34*100</f>
        <v>0</v>
      </c>
      <c r="X45" s="40">
        <f t="shared" si="18"/>
        <v>0</v>
      </c>
      <c r="Y45" s="17">
        <f t="shared" si="18"/>
        <v>0.35012939564621709</v>
      </c>
      <c r="Z45" s="17">
        <f t="shared" si="18"/>
        <v>0.86771198051453802</v>
      </c>
      <c r="AA45" s="17">
        <f t="shared" si="18"/>
        <v>0.10656112041406607</v>
      </c>
    </row>
    <row r="46" spans="1:29" ht="26.25" customHeight="1" x14ac:dyDescent="0.15">
      <c r="A46" s="33" t="s">
        <v>62</v>
      </c>
      <c r="B46" s="17">
        <f t="shared" ref="B46:AA46" si="20">B10/$B$34*100</f>
        <v>1.2269751864819607</v>
      </c>
      <c r="C46" s="40">
        <f t="shared" si="20"/>
        <v>8.3726594611051919E-2</v>
      </c>
      <c r="D46" s="40">
        <f t="shared" si="20"/>
        <v>0.12635104277667833</v>
      </c>
      <c r="E46" s="40">
        <f t="shared" si="20"/>
        <v>7.9159689450449072E-2</v>
      </c>
      <c r="F46" s="40">
        <f t="shared" si="20"/>
        <v>9.5905008372659459E-2</v>
      </c>
      <c r="G46" s="40">
        <f t="shared" si="20"/>
        <v>7.3070482569645309E-2</v>
      </c>
      <c r="H46" s="40">
        <f t="shared" si="20"/>
        <v>4.8713655046430202E-2</v>
      </c>
      <c r="I46" s="40">
        <f t="shared" si="20"/>
        <v>7.1548180849444365E-2</v>
      </c>
      <c r="J46" s="40">
        <f t="shared" si="20"/>
        <v>0.11265032729486985</v>
      </c>
      <c r="K46" s="40">
        <f t="shared" si="20"/>
        <v>0.10656112041406607</v>
      </c>
      <c r="L46" s="40">
        <f t="shared" si="20"/>
        <v>0.11873953417567361</v>
      </c>
      <c r="M46" s="40">
        <f t="shared" si="20"/>
        <v>8.5248896331252863E-2</v>
      </c>
      <c r="N46" s="40">
        <f t="shared" si="20"/>
        <v>5.9369767087836804E-2</v>
      </c>
      <c r="O46" s="40">
        <f t="shared" si="20"/>
        <v>3.3490637844420766E-2</v>
      </c>
      <c r="P46" s="40">
        <f t="shared" si="20"/>
        <v>4.4146749885827369E-2</v>
      </c>
      <c r="Q46" s="40">
        <f t="shared" si="20"/>
        <v>3.3490637844420766E-2</v>
      </c>
      <c r="R46" s="40">
        <f t="shared" si="20"/>
        <v>2.1312224082813216E-2</v>
      </c>
      <c r="S46" s="40">
        <f t="shared" si="20"/>
        <v>1.5223017202009437E-2</v>
      </c>
      <c r="T46" s="40">
        <f t="shared" si="20"/>
        <v>1.3700715481808495E-2</v>
      </c>
      <c r="U46" s="40">
        <f t="shared" si="20"/>
        <v>1.5223017202009438E-3</v>
      </c>
      <c r="V46" s="40">
        <f t="shared" si="20"/>
        <v>1.5223017202009438E-3</v>
      </c>
      <c r="W46" s="40">
        <f t="shared" ref="W46" si="21">W10/$B$34*100</f>
        <v>1.5223017202009438E-3</v>
      </c>
      <c r="X46" s="40">
        <f t="shared" si="20"/>
        <v>0</v>
      </c>
      <c r="Y46" s="17">
        <f t="shared" si="20"/>
        <v>0.28923732683817932</v>
      </c>
      <c r="Z46" s="17">
        <f t="shared" si="20"/>
        <v>0.80529760998629929</v>
      </c>
      <c r="AA46" s="17">
        <f t="shared" si="20"/>
        <v>0.13244024965748211</v>
      </c>
    </row>
    <row r="47" spans="1:29" ht="26.25" customHeight="1" x14ac:dyDescent="0.15">
      <c r="A47" s="33" t="s">
        <v>63</v>
      </c>
      <c r="B47" s="17">
        <f t="shared" ref="B47:AA47" si="22">B11/$B$34*100</f>
        <v>0.50692647282691428</v>
      </c>
      <c r="C47" s="40">
        <f t="shared" si="22"/>
        <v>5.3280560207033034E-2</v>
      </c>
      <c r="D47" s="40">
        <f t="shared" si="22"/>
        <v>4.110214644542548E-2</v>
      </c>
      <c r="E47" s="40">
        <f t="shared" si="22"/>
        <v>3.3490637844420766E-2</v>
      </c>
      <c r="F47" s="40">
        <f t="shared" si="22"/>
        <v>3.1968336124219815E-2</v>
      </c>
      <c r="G47" s="40">
        <f t="shared" si="22"/>
        <v>2.4356827523215101E-2</v>
      </c>
      <c r="H47" s="40">
        <f t="shared" si="22"/>
        <v>3.6535241284822655E-2</v>
      </c>
      <c r="I47" s="40">
        <f t="shared" si="22"/>
        <v>4.7191353326229257E-2</v>
      </c>
      <c r="J47" s="40">
        <f t="shared" si="22"/>
        <v>3.0446034404018874E-2</v>
      </c>
      <c r="K47" s="40">
        <f t="shared" si="22"/>
        <v>4.110214644542548E-2</v>
      </c>
      <c r="L47" s="40">
        <f t="shared" si="22"/>
        <v>5.7847465367635867E-2</v>
      </c>
      <c r="M47" s="40">
        <f t="shared" si="22"/>
        <v>5.6325163647434923E-2</v>
      </c>
      <c r="N47" s="40">
        <f t="shared" si="22"/>
        <v>1.0656112041406608E-2</v>
      </c>
      <c r="O47" s="40">
        <f t="shared" si="22"/>
        <v>9.1338103212056636E-3</v>
      </c>
      <c r="P47" s="40">
        <f t="shared" si="22"/>
        <v>9.1338103212056636E-3</v>
      </c>
      <c r="Q47" s="40">
        <f t="shared" si="22"/>
        <v>1.0656112041406608E-2</v>
      </c>
      <c r="R47" s="40">
        <f t="shared" si="22"/>
        <v>7.6115086010047186E-3</v>
      </c>
      <c r="S47" s="40">
        <f t="shared" si="22"/>
        <v>6.0892068808037752E-3</v>
      </c>
      <c r="T47" s="40">
        <f t="shared" si="22"/>
        <v>0</v>
      </c>
      <c r="U47" s="40">
        <f t="shared" si="22"/>
        <v>0</v>
      </c>
      <c r="V47" s="40">
        <f t="shared" si="22"/>
        <v>0</v>
      </c>
      <c r="W47" s="40">
        <f t="shared" ref="W47" si="23">W11/$B$34*100</f>
        <v>0</v>
      </c>
      <c r="X47" s="40">
        <f t="shared" si="22"/>
        <v>0</v>
      </c>
      <c r="Y47" s="17">
        <f t="shared" si="22"/>
        <v>0.12787334449687926</v>
      </c>
      <c r="Z47" s="17">
        <f t="shared" si="22"/>
        <v>0.34556249048561422</v>
      </c>
      <c r="AA47" s="17">
        <f t="shared" si="22"/>
        <v>3.3490637844420766E-2</v>
      </c>
    </row>
    <row r="48" spans="1:29" ht="26.25" customHeight="1" x14ac:dyDescent="0.15">
      <c r="A48" s="6" t="s">
        <v>29</v>
      </c>
      <c r="B48" s="17">
        <f t="shared" ref="B48:AA48" si="24">B12/$B$34*100</f>
        <v>5.2534632364134577</v>
      </c>
      <c r="C48" s="40">
        <f t="shared" si="24"/>
        <v>0.26031359415436139</v>
      </c>
      <c r="D48" s="40">
        <f t="shared" si="24"/>
        <v>0.21921144770893591</v>
      </c>
      <c r="E48" s="40">
        <f t="shared" si="24"/>
        <v>0.28010351651697368</v>
      </c>
      <c r="F48" s="40">
        <f t="shared" si="24"/>
        <v>0.26335819759476331</v>
      </c>
      <c r="G48" s="40">
        <f t="shared" si="24"/>
        <v>0.25270208555335666</v>
      </c>
      <c r="H48" s="40">
        <f t="shared" si="24"/>
        <v>0.35621860252702087</v>
      </c>
      <c r="I48" s="40">
        <f t="shared" si="24"/>
        <v>0.30446034404018874</v>
      </c>
      <c r="J48" s="40">
        <f t="shared" si="24"/>
        <v>0.31359415436139443</v>
      </c>
      <c r="K48" s="40">
        <f t="shared" si="24"/>
        <v>0.35621860252702087</v>
      </c>
      <c r="L48" s="40">
        <f t="shared" si="24"/>
        <v>0.37296392144923124</v>
      </c>
      <c r="M48" s="40">
        <f t="shared" si="24"/>
        <v>0.36839701628862842</v>
      </c>
      <c r="N48" s="40">
        <f t="shared" si="24"/>
        <v>0.29684883543918406</v>
      </c>
      <c r="O48" s="40">
        <f t="shared" si="24"/>
        <v>0.30902724920079161</v>
      </c>
      <c r="P48" s="40">
        <f t="shared" si="24"/>
        <v>0.33186177500380576</v>
      </c>
      <c r="Q48" s="40">
        <f t="shared" si="24"/>
        <v>0.37296392144923124</v>
      </c>
      <c r="R48" s="40">
        <f t="shared" si="24"/>
        <v>0.20551073222712743</v>
      </c>
      <c r="S48" s="40">
        <f t="shared" si="24"/>
        <v>0.19181001674531892</v>
      </c>
      <c r="T48" s="40">
        <f t="shared" si="24"/>
        <v>0.11873953417567361</v>
      </c>
      <c r="U48" s="40">
        <f t="shared" si="24"/>
        <v>5.0235956766631146E-2</v>
      </c>
      <c r="V48" s="40">
        <f t="shared" si="24"/>
        <v>2.2834525803014157E-2</v>
      </c>
      <c r="W48" s="40">
        <f t="shared" ref="W48" si="25">W12/$B$34*100</f>
        <v>6.0892068808037752E-3</v>
      </c>
      <c r="X48" s="40">
        <f t="shared" si="24"/>
        <v>0</v>
      </c>
      <c r="Y48" s="17">
        <f t="shared" si="24"/>
        <v>0.75962855838027099</v>
      </c>
      <c r="Z48" s="17">
        <f t="shared" si="24"/>
        <v>3.1937890089815806</v>
      </c>
      <c r="AA48" s="17">
        <f t="shared" si="24"/>
        <v>1.300045669051606</v>
      </c>
    </row>
    <row r="49" spans="1:27" ht="26.25" customHeight="1" x14ac:dyDescent="0.15">
      <c r="A49" s="6" t="s">
        <v>30</v>
      </c>
      <c r="B49" s="17">
        <f t="shared" ref="B49:AA49" si="26">B13/$B$34*100</f>
        <v>2.3869690972750801</v>
      </c>
      <c r="C49" s="40">
        <f t="shared" si="26"/>
        <v>0.16745318922210384</v>
      </c>
      <c r="D49" s="40">
        <f t="shared" si="26"/>
        <v>0.11569493073527173</v>
      </c>
      <c r="E49" s="40">
        <f t="shared" si="26"/>
        <v>0.10960572385446796</v>
      </c>
      <c r="F49" s="40">
        <f t="shared" si="26"/>
        <v>9.8949611813061347E-2</v>
      </c>
      <c r="G49" s="40">
        <f t="shared" si="26"/>
        <v>0.13244024965748211</v>
      </c>
      <c r="H49" s="40">
        <f t="shared" si="26"/>
        <v>0.23443446491094536</v>
      </c>
      <c r="I49" s="40">
        <f t="shared" si="26"/>
        <v>0.216166844268534</v>
      </c>
      <c r="J49" s="40">
        <f t="shared" si="26"/>
        <v>0.17202009438270666</v>
      </c>
      <c r="K49" s="40">
        <f t="shared" si="26"/>
        <v>0.14614096513929062</v>
      </c>
      <c r="L49" s="40">
        <f t="shared" si="26"/>
        <v>0.18115390470391229</v>
      </c>
      <c r="M49" s="40">
        <f t="shared" si="26"/>
        <v>0.17354239610290761</v>
      </c>
      <c r="N49" s="40">
        <f t="shared" si="26"/>
        <v>0.14766326685949155</v>
      </c>
      <c r="O49" s="40">
        <f t="shared" si="26"/>
        <v>0.13244024965748211</v>
      </c>
      <c r="P49" s="40">
        <f t="shared" si="26"/>
        <v>0.11112802557466891</v>
      </c>
      <c r="Q49" s="40">
        <f t="shared" si="26"/>
        <v>0.11265032729486985</v>
      </c>
      <c r="R49" s="40">
        <f t="shared" si="26"/>
        <v>4.110214644542548E-2</v>
      </c>
      <c r="S49" s="40">
        <f t="shared" si="26"/>
        <v>4.2624448165626432E-2</v>
      </c>
      <c r="T49" s="40">
        <f t="shared" si="26"/>
        <v>4.110214644542548E-2</v>
      </c>
      <c r="U49" s="40">
        <f t="shared" si="26"/>
        <v>9.1338103212056636E-3</v>
      </c>
      <c r="V49" s="40">
        <f t="shared" si="26"/>
        <v>1.5223017202009438E-3</v>
      </c>
      <c r="W49" s="40">
        <f t="shared" ref="W49" si="27">W13/$B$34*100</f>
        <v>0</v>
      </c>
      <c r="X49" s="40">
        <f t="shared" si="26"/>
        <v>0</v>
      </c>
      <c r="Y49" s="17">
        <f t="shared" si="26"/>
        <v>0.39275384381184353</v>
      </c>
      <c r="Z49" s="17">
        <f t="shared" si="26"/>
        <v>1.6349520474958139</v>
      </c>
      <c r="AA49" s="17">
        <f t="shared" si="26"/>
        <v>0.35926320596742273</v>
      </c>
    </row>
    <row r="50" spans="1:27" ht="26.25" customHeight="1" x14ac:dyDescent="0.15">
      <c r="A50" s="6" t="s">
        <v>31</v>
      </c>
      <c r="B50" s="17">
        <f t="shared" ref="B50:AA50" si="28">B14/$B$34*100</f>
        <v>0.46277972294108694</v>
      </c>
      <c r="C50" s="40">
        <f t="shared" si="28"/>
        <v>2.7401430963616989E-2</v>
      </c>
      <c r="D50" s="40">
        <f t="shared" si="28"/>
        <v>1.9789922362612268E-2</v>
      </c>
      <c r="E50" s="40">
        <f t="shared" si="28"/>
        <v>1.3700715481808495E-2</v>
      </c>
      <c r="F50" s="40">
        <f t="shared" si="28"/>
        <v>1.6745318922210383E-2</v>
      </c>
      <c r="G50" s="40">
        <f t="shared" si="28"/>
        <v>2.8923732683817933E-2</v>
      </c>
      <c r="H50" s="40">
        <f t="shared" si="28"/>
        <v>2.2834525803014157E-2</v>
      </c>
      <c r="I50" s="40">
        <f t="shared" si="28"/>
        <v>3.8057543005023592E-2</v>
      </c>
      <c r="J50" s="40">
        <f t="shared" si="28"/>
        <v>2.4356827523215101E-2</v>
      </c>
      <c r="K50" s="40">
        <f t="shared" si="28"/>
        <v>3.3490637844420766E-2</v>
      </c>
      <c r="L50" s="40">
        <f t="shared" si="28"/>
        <v>2.5879129243416045E-2</v>
      </c>
      <c r="M50" s="40">
        <f t="shared" si="28"/>
        <v>1.9789922362612268E-2</v>
      </c>
      <c r="N50" s="40">
        <f t="shared" si="28"/>
        <v>4.5669051606028313E-2</v>
      </c>
      <c r="O50" s="40">
        <f t="shared" si="28"/>
        <v>2.7401430963616989E-2</v>
      </c>
      <c r="P50" s="40">
        <f t="shared" si="28"/>
        <v>2.2834525803014157E-2</v>
      </c>
      <c r="Q50" s="40">
        <f t="shared" si="28"/>
        <v>3.3490637844420766E-2</v>
      </c>
      <c r="R50" s="40">
        <f t="shared" si="28"/>
        <v>2.2834525803014157E-2</v>
      </c>
      <c r="S50" s="40">
        <f t="shared" si="28"/>
        <v>1.6745318922210383E-2</v>
      </c>
      <c r="T50" s="40">
        <f t="shared" si="28"/>
        <v>1.217841376160755E-2</v>
      </c>
      <c r="U50" s="40">
        <f t="shared" si="28"/>
        <v>9.1338103212056636E-3</v>
      </c>
      <c r="V50" s="40">
        <f t="shared" si="28"/>
        <v>1.5223017202009438E-3</v>
      </c>
      <c r="W50" s="40">
        <f t="shared" ref="W50" si="29">W14/$B$34*100</f>
        <v>0</v>
      </c>
      <c r="X50" s="40">
        <f t="shared" si="28"/>
        <v>0</v>
      </c>
      <c r="Y50" s="17">
        <f t="shared" si="28"/>
        <v>6.0892068808037748E-2</v>
      </c>
      <c r="Z50" s="17">
        <f t="shared" si="28"/>
        <v>0.28314811995737554</v>
      </c>
      <c r="AA50" s="17">
        <f t="shared" si="28"/>
        <v>0.11873953417567361</v>
      </c>
    </row>
    <row r="51" spans="1:27" ht="26.25" customHeight="1" x14ac:dyDescent="0.15">
      <c r="A51" s="6" t="s">
        <v>32</v>
      </c>
      <c r="B51" s="17">
        <f t="shared" ref="B51:AA51" si="30">B15/$B$34*100</f>
        <v>0.37905312833003502</v>
      </c>
      <c r="C51" s="40">
        <f t="shared" si="30"/>
        <v>9.1338103212056636E-3</v>
      </c>
      <c r="D51" s="40">
        <f t="shared" si="30"/>
        <v>1.6745318922210383E-2</v>
      </c>
      <c r="E51" s="40">
        <f t="shared" si="30"/>
        <v>3.1968336124219815E-2</v>
      </c>
      <c r="F51" s="40">
        <f t="shared" si="30"/>
        <v>2.5879129243416045E-2</v>
      </c>
      <c r="G51" s="40">
        <f t="shared" si="30"/>
        <v>1.5223017202009437E-2</v>
      </c>
      <c r="H51" s="40">
        <f t="shared" si="30"/>
        <v>9.1338103212056636E-3</v>
      </c>
      <c r="I51" s="40">
        <f t="shared" si="30"/>
        <v>1.0656112041406608E-2</v>
      </c>
      <c r="J51" s="40">
        <f t="shared" si="30"/>
        <v>1.3700715481808495E-2</v>
      </c>
      <c r="K51" s="40">
        <f t="shared" si="30"/>
        <v>1.8267620642411327E-2</v>
      </c>
      <c r="L51" s="40">
        <f t="shared" si="30"/>
        <v>3.8057543005023592E-2</v>
      </c>
      <c r="M51" s="40">
        <f t="shared" si="30"/>
        <v>3.9579844725224536E-2</v>
      </c>
      <c r="N51" s="40">
        <f t="shared" si="30"/>
        <v>3.6535241284822655E-2</v>
      </c>
      <c r="O51" s="40">
        <f t="shared" si="30"/>
        <v>1.9789922362612268E-2</v>
      </c>
      <c r="P51" s="40">
        <f t="shared" si="30"/>
        <v>2.4356827523215101E-2</v>
      </c>
      <c r="Q51" s="40">
        <f t="shared" si="30"/>
        <v>3.1968336124219815E-2</v>
      </c>
      <c r="R51" s="40">
        <f t="shared" si="30"/>
        <v>1.0656112041406608E-2</v>
      </c>
      <c r="S51" s="40">
        <f t="shared" si="30"/>
        <v>1.5223017202009437E-2</v>
      </c>
      <c r="T51" s="40">
        <f t="shared" si="30"/>
        <v>9.1338103212056636E-3</v>
      </c>
      <c r="U51" s="40">
        <f t="shared" si="30"/>
        <v>3.0446034404018876E-3</v>
      </c>
      <c r="V51" s="40">
        <f t="shared" si="30"/>
        <v>0</v>
      </c>
      <c r="W51" s="40">
        <f t="shared" ref="W51" si="31">W15/$B$34*100</f>
        <v>0</v>
      </c>
      <c r="X51" s="40">
        <f t="shared" si="30"/>
        <v>0</v>
      </c>
      <c r="Y51" s="17">
        <f t="shared" si="30"/>
        <v>5.7847465367635867E-2</v>
      </c>
      <c r="Z51" s="17">
        <f t="shared" si="30"/>
        <v>0.22682295630994062</v>
      </c>
      <c r="AA51" s="17">
        <f t="shared" si="30"/>
        <v>9.4382706652458515E-2</v>
      </c>
    </row>
    <row r="52" spans="1:27" ht="26.25" customHeight="1" x14ac:dyDescent="0.15">
      <c r="A52" s="6" t="s">
        <v>33</v>
      </c>
      <c r="B52" s="17">
        <f t="shared" ref="B52:AA52" si="32">B16/$B$34*100</f>
        <v>2.9075962855838027</v>
      </c>
      <c r="C52" s="40">
        <f t="shared" si="32"/>
        <v>0.13396255137768306</v>
      </c>
      <c r="D52" s="40">
        <f t="shared" si="32"/>
        <v>0.12330643933627645</v>
      </c>
      <c r="E52" s="40">
        <f t="shared" si="32"/>
        <v>0.12482874105647739</v>
      </c>
      <c r="F52" s="40">
        <f t="shared" si="32"/>
        <v>0.12482874105647739</v>
      </c>
      <c r="G52" s="40">
        <f t="shared" si="32"/>
        <v>0.15831937890089814</v>
      </c>
      <c r="H52" s="40">
        <f t="shared" si="32"/>
        <v>0.14461866341908966</v>
      </c>
      <c r="I52" s="40">
        <f t="shared" si="32"/>
        <v>0.15070787029989344</v>
      </c>
      <c r="J52" s="40">
        <f t="shared" si="32"/>
        <v>0.15831937890089814</v>
      </c>
      <c r="K52" s="40">
        <f t="shared" si="32"/>
        <v>0.17658699954330948</v>
      </c>
      <c r="L52" s="40">
        <f t="shared" si="32"/>
        <v>0.17810930126351043</v>
      </c>
      <c r="M52" s="40">
        <f t="shared" si="32"/>
        <v>0.21007763738773022</v>
      </c>
      <c r="N52" s="40">
        <f t="shared" si="32"/>
        <v>0.21312224082813214</v>
      </c>
      <c r="O52" s="40">
        <f t="shared" si="32"/>
        <v>0.22834525803014158</v>
      </c>
      <c r="P52" s="40">
        <f t="shared" si="32"/>
        <v>0.19942152534632362</v>
      </c>
      <c r="Q52" s="40">
        <f t="shared" si="32"/>
        <v>0.22834525803014158</v>
      </c>
      <c r="R52" s="40">
        <f t="shared" si="32"/>
        <v>9.4382706652458515E-2</v>
      </c>
      <c r="S52" s="40">
        <f t="shared" si="32"/>
        <v>0.11265032729486985</v>
      </c>
      <c r="T52" s="40">
        <f t="shared" si="32"/>
        <v>8.3726594611051919E-2</v>
      </c>
      <c r="U52" s="40">
        <f t="shared" si="32"/>
        <v>5.0235956766631146E-2</v>
      </c>
      <c r="V52" s="40">
        <f t="shared" si="32"/>
        <v>1.0656112041406608E-2</v>
      </c>
      <c r="W52" s="40">
        <f t="shared" ref="W52" si="33">W16/$B$34*100</f>
        <v>3.0446034404018876E-3</v>
      </c>
      <c r="X52" s="40">
        <f t="shared" si="32"/>
        <v>0</v>
      </c>
      <c r="Y52" s="17">
        <f t="shared" si="32"/>
        <v>0.38209773177043688</v>
      </c>
      <c r="Z52" s="17">
        <f t="shared" si="32"/>
        <v>1.7430354696300807</v>
      </c>
      <c r="AA52" s="17">
        <f t="shared" si="32"/>
        <v>0.78246308418328503</v>
      </c>
    </row>
    <row r="53" spans="1:27" ht="26.25" customHeight="1" x14ac:dyDescent="0.15">
      <c r="A53" s="6" t="s">
        <v>34</v>
      </c>
      <c r="B53" s="17">
        <f t="shared" ref="B53:AA53" si="34">B17/$B$34*100</f>
        <v>2.2834525803014158</v>
      </c>
      <c r="C53" s="40">
        <f t="shared" si="34"/>
        <v>0.19637692190592176</v>
      </c>
      <c r="D53" s="40">
        <f t="shared" si="34"/>
        <v>0.1598416806210991</v>
      </c>
      <c r="E53" s="40">
        <f t="shared" si="34"/>
        <v>0.14157405997868777</v>
      </c>
      <c r="F53" s="40">
        <f t="shared" si="34"/>
        <v>0.108083422134267</v>
      </c>
      <c r="G53" s="40">
        <f t="shared" si="34"/>
        <v>0.12939564621708022</v>
      </c>
      <c r="H53" s="40">
        <f t="shared" si="34"/>
        <v>0.15070787029989344</v>
      </c>
      <c r="I53" s="40">
        <f t="shared" si="34"/>
        <v>0.17963160298371136</v>
      </c>
      <c r="J53" s="40">
        <f t="shared" si="34"/>
        <v>0.19637692190592176</v>
      </c>
      <c r="K53" s="40">
        <f t="shared" si="34"/>
        <v>0.12939564621708022</v>
      </c>
      <c r="L53" s="40">
        <f t="shared" si="34"/>
        <v>0.16288628406150099</v>
      </c>
      <c r="M53" s="40">
        <f t="shared" si="34"/>
        <v>0.14157405997868777</v>
      </c>
      <c r="N53" s="40">
        <f t="shared" si="34"/>
        <v>0.10351651697366418</v>
      </c>
      <c r="O53" s="40">
        <f t="shared" si="34"/>
        <v>0.11112802557466891</v>
      </c>
      <c r="P53" s="40">
        <f t="shared" si="34"/>
        <v>0.10199421525346324</v>
      </c>
      <c r="Q53" s="40">
        <f t="shared" si="34"/>
        <v>8.3726594611051919E-2</v>
      </c>
      <c r="R53" s="40">
        <f t="shared" si="34"/>
        <v>5.4802861927233978E-2</v>
      </c>
      <c r="S53" s="40">
        <f t="shared" si="34"/>
        <v>6.8503577409042476E-2</v>
      </c>
      <c r="T53" s="40">
        <f t="shared" si="34"/>
        <v>4.5669051606028313E-2</v>
      </c>
      <c r="U53" s="40">
        <f t="shared" si="34"/>
        <v>1.5223017202009437E-2</v>
      </c>
      <c r="V53" s="40">
        <f t="shared" si="34"/>
        <v>1.5223017202009438E-3</v>
      </c>
      <c r="W53" s="40">
        <f t="shared" ref="W53" si="35">W17/$B$34*100</f>
        <v>1.5223017202009438E-3</v>
      </c>
      <c r="X53" s="40">
        <f t="shared" si="34"/>
        <v>0</v>
      </c>
      <c r="Y53" s="17">
        <f t="shared" si="34"/>
        <v>0.49779266250570864</v>
      </c>
      <c r="Z53" s="17">
        <f t="shared" si="34"/>
        <v>1.4126959963464758</v>
      </c>
      <c r="AA53" s="17">
        <f t="shared" si="34"/>
        <v>0.37296392144923124</v>
      </c>
    </row>
    <row r="54" spans="1:27" ht="26.25" customHeight="1" x14ac:dyDescent="0.15">
      <c r="A54" s="6" t="s">
        <v>35</v>
      </c>
      <c r="B54" s="17">
        <f t="shared" ref="B54:AA54" si="36">B18/$B$34*100</f>
        <v>2.0079159689450452</v>
      </c>
      <c r="C54" s="40">
        <f t="shared" si="36"/>
        <v>0.15223017202009437</v>
      </c>
      <c r="D54" s="40">
        <f t="shared" si="36"/>
        <v>0.15223017202009437</v>
      </c>
      <c r="E54" s="40">
        <f t="shared" si="36"/>
        <v>0.13091794793728118</v>
      </c>
      <c r="F54" s="40">
        <f t="shared" si="36"/>
        <v>0.10960572385446796</v>
      </c>
      <c r="G54" s="40">
        <f t="shared" si="36"/>
        <v>0.108083422134267</v>
      </c>
      <c r="H54" s="40">
        <f t="shared" si="36"/>
        <v>0.13548485309788399</v>
      </c>
      <c r="I54" s="40">
        <f t="shared" si="36"/>
        <v>0.13548485309788399</v>
      </c>
      <c r="J54" s="40">
        <f t="shared" si="36"/>
        <v>0.15527477546049626</v>
      </c>
      <c r="K54" s="40">
        <f t="shared" si="36"/>
        <v>0.15375247374029533</v>
      </c>
      <c r="L54" s="40">
        <f t="shared" si="36"/>
        <v>0.13700715481808495</v>
      </c>
      <c r="M54" s="40">
        <f t="shared" si="36"/>
        <v>0.11265032729486985</v>
      </c>
      <c r="N54" s="40">
        <f t="shared" si="36"/>
        <v>6.2414370528238693E-2</v>
      </c>
      <c r="O54" s="40">
        <f t="shared" si="36"/>
        <v>9.1338103212056626E-2</v>
      </c>
      <c r="P54" s="40">
        <f t="shared" si="36"/>
        <v>0.10351651697366418</v>
      </c>
      <c r="Q54" s="40">
        <f t="shared" si="36"/>
        <v>0.10199421525346324</v>
      </c>
      <c r="R54" s="40">
        <f t="shared" si="36"/>
        <v>6.2414370528238693E-2</v>
      </c>
      <c r="S54" s="40">
        <f t="shared" si="36"/>
        <v>4.5669051606028313E-2</v>
      </c>
      <c r="T54" s="40">
        <f t="shared" si="36"/>
        <v>3.6535241284822655E-2</v>
      </c>
      <c r="U54" s="40">
        <f t="shared" si="36"/>
        <v>1.8267620642411327E-2</v>
      </c>
      <c r="V54" s="40">
        <f t="shared" si="36"/>
        <v>1.5223017202009438E-3</v>
      </c>
      <c r="W54" s="40">
        <f t="shared" ref="W54" si="37">W18/$B$34*100</f>
        <v>1.5223017202009438E-3</v>
      </c>
      <c r="X54" s="40">
        <f t="shared" si="36"/>
        <v>0</v>
      </c>
      <c r="Y54" s="17">
        <f t="shared" si="36"/>
        <v>0.43537829197746997</v>
      </c>
      <c r="Z54" s="17">
        <f t="shared" si="36"/>
        <v>1.2010960572385447</v>
      </c>
      <c r="AA54" s="17">
        <f t="shared" si="36"/>
        <v>0.37144161972903028</v>
      </c>
    </row>
    <row r="55" spans="1:27" ht="26.25" customHeight="1" x14ac:dyDescent="0.15">
      <c r="A55" s="6" t="s">
        <v>36</v>
      </c>
      <c r="B55" s="17">
        <f t="shared" ref="B55:AA55" si="38">B19/$B$34*100</f>
        <v>2.3047648043842286</v>
      </c>
      <c r="C55" s="40">
        <f t="shared" si="38"/>
        <v>0.13091794793728118</v>
      </c>
      <c r="D55" s="40">
        <f t="shared" si="38"/>
        <v>0.14461866341908966</v>
      </c>
      <c r="E55" s="40">
        <f t="shared" si="38"/>
        <v>0.22682295630994062</v>
      </c>
      <c r="F55" s="40">
        <f t="shared" si="38"/>
        <v>0.18572080986451514</v>
      </c>
      <c r="G55" s="40">
        <f t="shared" si="38"/>
        <v>9.286040493225757E-2</v>
      </c>
      <c r="H55" s="40">
        <f t="shared" si="38"/>
        <v>9.4382706652458515E-2</v>
      </c>
      <c r="I55" s="40">
        <f t="shared" si="38"/>
        <v>0.1217841376160755</v>
      </c>
      <c r="J55" s="40">
        <f t="shared" si="38"/>
        <v>0.16136398234130003</v>
      </c>
      <c r="K55" s="40">
        <f t="shared" si="38"/>
        <v>0.19333231846551988</v>
      </c>
      <c r="L55" s="40">
        <f t="shared" si="38"/>
        <v>0.16136398234130003</v>
      </c>
      <c r="M55" s="40">
        <f t="shared" si="38"/>
        <v>0.108083422134267</v>
      </c>
      <c r="N55" s="40">
        <f t="shared" si="38"/>
        <v>0.10656112041406607</v>
      </c>
      <c r="O55" s="40">
        <f t="shared" si="38"/>
        <v>0.11417262901507079</v>
      </c>
      <c r="P55" s="40">
        <f t="shared" si="38"/>
        <v>0.14766326685949155</v>
      </c>
      <c r="Q55" s="40">
        <f t="shared" si="38"/>
        <v>0.14918556857969251</v>
      </c>
      <c r="R55" s="40">
        <f t="shared" si="38"/>
        <v>7.7637387730248128E-2</v>
      </c>
      <c r="S55" s="40">
        <f t="shared" si="38"/>
        <v>4.4146749885827369E-2</v>
      </c>
      <c r="T55" s="40">
        <f t="shared" si="38"/>
        <v>2.4356827523215101E-2</v>
      </c>
      <c r="U55" s="40">
        <f t="shared" si="38"/>
        <v>1.6745318922210383E-2</v>
      </c>
      <c r="V55" s="40">
        <f t="shared" si="38"/>
        <v>1.5223017202009438E-3</v>
      </c>
      <c r="W55" s="40">
        <f t="shared" ref="W55" si="39">W19/$B$34*100</f>
        <v>1.5223017202009438E-3</v>
      </c>
      <c r="X55" s="40">
        <f t="shared" si="38"/>
        <v>0</v>
      </c>
      <c r="Y55" s="17">
        <f t="shared" si="38"/>
        <v>0.50235956766631151</v>
      </c>
      <c r="Z55" s="17">
        <f t="shared" si="38"/>
        <v>1.3396255137768307</v>
      </c>
      <c r="AA55" s="17">
        <f t="shared" si="38"/>
        <v>0.46277972294108694</v>
      </c>
    </row>
    <row r="56" spans="1:27" ht="26.25" customHeight="1" x14ac:dyDescent="0.15">
      <c r="A56" s="6" t="s">
        <v>37</v>
      </c>
      <c r="B56" s="17">
        <f t="shared" ref="B56:G56" si="40">B20/$B$34*100</f>
        <v>7.1426396711828284</v>
      </c>
      <c r="C56" s="40">
        <f t="shared" si="40"/>
        <v>0.34708479220581523</v>
      </c>
      <c r="D56" s="40">
        <f t="shared" si="40"/>
        <v>0.50083726594611055</v>
      </c>
      <c r="E56" s="40">
        <f t="shared" si="40"/>
        <v>0.47648043842289545</v>
      </c>
      <c r="F56" s="40">
        <f t="shared" si="40"/>
        <v>0.43233368853706799</v>
      </c>
      <c r="G56" s="40">
        <f t="shared" si="40"/>
        <v>0.36839701628862842</v>
      </c>
      <c r="H56" s="40">
        <f t="shared" ref="H56:AA56" si="41">H20/$B$34*100</f>
        <v>0.30598264576038969</v>
      </c>
      <c r="I56" s="40">
        <f t="shared" si="41"/>
        <v>0.34099558532501145</v>
      </c>
      <c r="J56" s="40">
        <f t="shared" si="41"/>
        <v>0.45060130917947938</v>
      </c>
      <c r="K56" s="40">
        <f t="shared" si="41"/>
        <v>0.51301567970771811</v>
      </c>
      <c r="L56" s="40">
        <f t="shared" si="41"/>
        <v>0.60130917947937279</v>
      </c>
      <c r="M56" s="40">
        <f t="shared" si="41"/>
        <v>0.47039123154209161</v>
      </c>
      <c r="N56" s="40">
        <f t="shared" si="41"/>
        <v>0.38057543005023597</v>
      </c>
      <c r="O56" s="40">
        <f t="shared" si="41"/>
        <v>0.33642868016440858</v>
      </c>
      <c r="P56" s="40">
        <f t="shared" si="41"/>
        <v>0.40645455929365204</v>
      </c>
      <c r="Q56" s="40">
        <f t="shared" si="41"/>
        <v>0.45060130917947938</v>
      </c>
      <c r="R56" s="40">
        <f t="shared" si="41"/>
        <v>0.25117978383315576</v>
      </c>
      <c r="S56" s="40">
        <f t="shared" si="41"/>
        <v>0.27401430963616991</v>
      </c>
      <c r="T56" s="40">
        <f t="shared" si="41"/>
        <v>0.14614096513929062</v>
      </c>
      <c r="U56" s="40">
        <f t="shared" si="41"/>
        <v>7.0025879129243421E-2</v>
      </c>
      <c r="V56" s="40">
        <f t="shared" si="41"/>
        <v>1.8267620642411327E-2</v>
      </c>
      <c r="W56" s="40">
        <f t="shared" ref="W56" si="42">W20/$B$34*100</f>
        <v>1.5223017202009438E-3</v>
      </c>
      <c r="X56" s="40">
        <f t="shared" si="41"/>
        <v>0</v>
      </c>
      <c r="Y56" s="17">
        <f t="shared" si="41"/>
        <v>1.3244024965748211</v>
      </c>
      <c r="Z56" s="17">
        <f t="shared" si="41"/>
        <v>4.200030446034404</v>
      </c>
      <c r="AA56" s="17">
        <f t="shared" si="41"/>
        <v>1.6182067285736033</v>
      </c>
    </row>
    <row r="57" spans="1:27" ht="26.25" customHeight="1" x14ac:dyDescent="0.15">
      <c r="A57" s="6" t="s">
        <v>38</v>
      </c>
      <c r="B57" s="17">
        <f t="shared" ref="B57:Q70" si="43">B21/$B$34*100</f>
        <v>1.0975795402648805</v>
      </c>
      <c r="C57" s="40">
        <f t="shared" si="43"/>
        <v>3.6535241284822655E-2</v>
      </c>
      <c r="D57" s="40">
        <f t="shared" si="43"/>
        <v>5.4802861927233978E-2</v>
      </c>
      <c r="E57" s="40">
        <f t="shared" si="43"/>
        <v>5.6325163647434923E-2</v>
      </c>
      <c r="F57" s="40">
        <f t="shared" si="43"/>
        <v>4.8713655046430202E-2</v>
      </c>
      <c r="G57" s="40">
        <f t="shared" si="43"/>
        <v>7.1548180849444365E-2</v>
      </c>
      <c r="H57" s="40">
        <f t="shared" si="43"/>
        <v>4.4146749885827369E-2</v>
      </c>
      <c r="I57" s="40">
        <f t="shared" si="43"/>
        <v>3.8057543005023592E-2</v>
      </c>
      <c r="J57" s="40">
        <f t="shared" si="43"/>
        <v>5.4802861927233978E-2</v>
      </c>
      <c r="K57" s="40">
        <f t="shared" si="43"/>
        <v>4.2624448165626432E-2</v>
      </c>
      <c r="L57" s="40">
        <f t="shared" si="43"/>
        <v>5.7847465367635867E-2</v>
      </c>
      <c r="M57" s="40">
        <f t="shared" si="43"/>
        <v>4.5669051606028313E-2</v>
      </c>
      <c r="N57" s="40">
        <f t="shared" si="43"/>
        <v>7.3070482569645309E-2</v>
      </c>
      <c r="O57" s="40">
        <f t="shared" si="43"/>
        <v>7.9159689450449072E-2</v>
      </c>
      <c r="P57" s="40">
        <f t="shared" si="43"/>
        <v>8.0681991170650016E-2</v>
      </c>
      <c r="Q57" s="40">
        <f t="shared" si="43"/>
        <v>7.1548180849444365E-2</v>
      </c>
      <c r="R57" s="40">
        <f t="shared" ref="R57:AA57" si="44">R21/$B$34*100</f>
        <v>4.2624448165626432E-2</v>
      </c>
      <c r="S57" s="40">
        <f t="shared" si="44"/>
        <v>6.393667224843963E-2</v>
      </c>
      <c r="T57" s="40">
        <f t="shared" si="44"/>
        <v>8.3726594611051919E-2</v>
      </c>
      <c r="U57" s="40">
        <f t="shared" si="44"/>
        <v>4.110214644542548E-2</v>
      </c>
      <c r="V57" s="40">
        <f t="shared" si="44"/>
        <v>9.1338103212056636E-3</v>
      </c>
      <c r="W57" s="40">
        <f t="shared" ref="W57" si="45">W21/$B$34*100</f>
        <v>1.5223017202009438E-3</v>
      </c>
      <c r="X57" s="40">
        <f t="shared" si="44"/>
        <v>0</v>
      </c>
      <c r="Y57" s="17">
        <f t="shared" si="44"/>
        <v>0.14766326685949155</v>
      </c>
      <c r="Z57" s="17">
        <f t="shared" si="44"/>
        <v>0.55564012787334449</v>
      </c>
      <c r="AA57" s="17">
        <f t="shared" si="44"/>
        <v>0.39427614553204449</v>
      </c>
    </row>
    <row r="58" spans="1:27" ht="26.25" customHeight="1" x14ac:dyDescent="0.15">
      <c r="A58" s="6" t="s">
        <v>39</v>
      </c>
      <c r="B58" s="17">
        <f t="shared" si="43"/>
        <v>4.0158319378900904</v>
      </c>
      <c r="C58" s="40">
        <f t="shared" si="43"/>
        <v>0.19789922362612269</v>
      </c>
      <c r="D58" s="40">
        <f t="shared" si="43"/>
        <v>0.22834525803014158</v>
      </c>
      <c r="E58" s="40">
        <f t="shared" si="43"/>
        <v>0.26335819759476331</v>
      </c>
      <c r="F58" s="40">
        <f t="shared" si="43"/>
        <v>0.2329121631907444</v>
      </c>
      <c r="G58" s="40">
        <f t="shared" si="43"/>
        <v>0.19028771502511799</v>
      </c>
      <c r="H58" s="40">
        <f t="shared" si="43"/>
        <v>0.21464454254833307</v>
      </c>
      <c r="I58" s="40">
        <f t="shared" si="43"/>
        <v>0.18876541330491703</v>
      </c>
      <c r="J58" s="40">
        <f t="shared" si="43"/>
        <v>0.27249200791596895</v>
      </c>
      <c r="K58" s="40">
        <f t="shared" si="43"/>
        <v>0.26792510275536613</v>
      </c>
      <c r="L58" s="40">
        <f t="shared" si="43"/>
        <v>0.25879129243416044</v>
      </c>
      <c r="M58" s="40">
        <f t="shared" si="43"/>
        <v>0.29380423199878214</v>
      </c>
      <c r="N58" s="40">
        <f t="shared" si="43"/>
        <v>0.23900137007154815</v>
      </c>
      <c r="O58" s="40">
        <f t="shared" si="43"/>
        <v>0.25270208555335666</v>
      </c>
      <c r="P58" s="40">
        <f t="shared" si="43"/>
        <v>0.26792510275536613</v>
      </c>
      <c r="Q58" s="40">
        <f t="shared" si="43"/>
        <v>0.24356827523215099</v>
      </c>
      <c r="R58" s="40">
        <f t="shared" ref="R58:AA58" si="46">R22/$B$34*100</f>
        <v>0.16288628406150099</v>
      </c>
      <c r="S58" s="40">
        <f t="shared" si="46"/>
        <v>0.11721723245547268</v>
      </c>
      <c r="T58" s="40">
        <f t="shared" si="46"/>
        <v>8.0681991170650016E-2</v>
      </c>
      <c r="U58" s="40">
        <f t="shared" si="46"/>
        <v>3.9579844725224536E-2</v>
      </c>
      <c r="V58" s="40">
        <f t="shared" si="46"/>
        <v>3.0446034404018876E-3</v>
      </c>
      <c r="W58" s="40">
        <f t="shared" ref="W58" si="47">W22/$B$34*100</f>
        <v>0</v>
      </c>
      <c r="X58" s="40">
        <f t="shared" si="46"/>
        <v>0</v>
      </c>
      <c r="Y58" s="17">
        <f t="shared" si="46"/>
        <v>0.68960267925102758</v>
      </c>
      <c r="Z58" s="17">
        <f t="shared" si="46"/>
        <v>2.411325924798295</v>
      </c>
      <c r="AA58" s="17">
        <f t="shared" si="46"/>
        <v>0.91490333384076727</v>
      </c>
    </row>
    <row r="59" spans="1:27" ht="26.25" customHeight="1" x14ac:dyDescent="0.15">
      <c r="A59" s="6" t="s">
        <v>40</v>
      </c>
      <c r="B59" s="17">
        <f t="shared" si="43"/>
        <v>2.0246612878672554</v>
      </c>
      <c r="C59" s="40">
        <f t="shared" si="43"/>
        <v>0.12787334449687926</v>
      </c>
      <c r="D59" s="40">
        <f t="shared" si="43"/>
        <v>9.4382706652458515E-2</v>
      </c>
      <c r="E59" s="40">
        <f t="shared" si="43"/>
        <v>8.8293499771654738E-2</v>
      </c>
      <c r="F59" s="40">
        <f t="shared" si="43"/>
        <v>8.9815801491855682E-2</v>
      </c>
      <c r="G59" s="40">
        <f t="shared" si="43"/>
        <v>0.12026183589587457</v>
      </c>
      <c r="H59" s="40">
        <f t="shared" si="43"/>
        <v>0.16136398234130003</v>
      </c>
      <c r="I59" s="40">
        <f t="shared" si="43"/>
        <v>0.12939564621708022</v>
      </c>
      <c r="J59" s="40">
        <f t="shared" si="43"/>
        <v>0.12482874105647739</v>
      </c>
      <c r="K59" s="40">
        <f t="shared" si="43"/>
        <v>0.10199421525346324</v>
      </c>
      <c r="L59" s="40">
        <f t="shared" si="43"/>
        <v>9.8949611813061347E-2</v>
      </c>
      <c r="M59" s="40">
        <f t="shared" si="43"/>
        <v>0.13852945653828588</v>
      </c>
      <c r="N59" s="40">
        <f t="shared" si="43"/>
        <v>0.15223017202009437</v>
      </c>
      <c r="O59" s="40">
        <f t="shared" si="43"/>
        <v>0.13700715481808495</v>
      </c>
      <c r="P59" s="40">
        <f t="shared" si="43"/>
        <v>0.12939564621708022</v>
      </c>
      <c r="Q59" s="40">
        <f t="shared" si="43"/>
        <v>0.108083422134267</v>
      </c>
      <c r="R59" s="40">
        <f t="shared" ref="R59:AA59" si="48">R23/$B$34*100</f>
        <v>7.6115086010047184E-2</v>
      </c>
      <c r="S59" s="40">
        <f t="shared" si="48"/>
        <v>7.1548180849444365E-2</v>
      </c>
      <c r="T59" s="40">
        <f t="shared" si="48"/>
        <v>5.175825848683209E-2</v>
      </c>
      <c r="U59" s="40">
        <f t="shared" si="48"/>
        <v>1.5223017202009437E-2</v>
      </c>
      <c r="V59" s="40">
        <f t="shared" si="48"/>
        <v>7.6115086010047186E-3</v>
      </c>
      <c r="W59" s="40">
        <f t="shared" ref="W59" si="49">W23/$B$34*100</f>
        <v>0</v>
      </c>
      <c r="X59" s="40">
        <f t="shared" si="48"/>
        <v>0</v>
      </c>
      <c r="Y59" s="17">
        <f t="shared" si="48"/>
        <v>0.31054955092099251</v>
      </c>
      <c r="Z59" s="17">
        <f t="shared" si="48"/>
        <v>1.2543766174455777</v>
      </c>
      <c r="AA59" s="17">
        <f t="shared" si="48"/>
        <v>0.45973511950068502</v>
      </c>
    </row>
    <row r="60" spans="1:27" ht="26.25" customHeight="1" x14ac:dyDescent="0.15">
      <c r="A60" s="6" t="s">
        <v>41</v>
      </c>
      <c r="B60" s="17">
        <f t="shared" si="43"/>
        <v>5.9902572689907139</v>
      </c>
      <c r="C60" s="40">
        <f t="shared" si="43"/>
        <v>0.36687471456842746</v>
      </c>
      <c r="D60" s="40">
        <f t="shared" si="43"/>
        <v>0.488658852184503</v>
      </c>
      <c r="E60" s="40">
        <f t="shared" si="43"/>
        <v>0.42776678337646523</v>
      </c>
      <c r="F60" s="40">
        <f t="shared" si="43"/>
        <v>0.32577256812300198</v>
      </c>
      <c r="G60" s="40">
        <f t="shared" si="43"/>
        <v>0.24356827523215099</v>
      </c>
      <c r="H60" s="40">
        <f t="shared" si="43"/>
        <v>0.22986755975034251</v>
      </c>
      <c r="I60" s="40">
        <f t="shared" si="43"/>
        <v>0.26792510275536613</v>
      </c>
      <c r="J60" s="40">
        <f t="shared" si="43"/>
        <v>0.44907900745927837</v>
      </c>
      <c r="K60" s="40">
        <f t="shared" si="43"/>
        <v>0.42319987821586241</v>
      </c>
      <c r="L60" s="40">
        <f t="shared" si="43"/>
        <v>0.41406606789465672</v>
      </c>
      <c r="M60" s="40">
        <f t="shared" si="43"/>
        <v>0.40188765413304917</v>
      </c>
      <c r="N60" s="40">
        <f t="shared" si="43"/>
        <v>0.28619272339777746</v>
      </c>
      <c r="O60" s="40">
        <f t="shared" si="43"/>
        <v>0.31207185264119347</v>
      </c>
      <c r="P60" s="40">
        <f t="shared" si="43"/>
        <v>0.31663875780179629</v>
      </c>
      <c r="Q60" s="40">
        <f t="shared" si="43"/>
        <v>0.3638301111280256</v>
      </c>
      <c r="R60" s="40">
        <f t="shared" ref="R60:AA60" si="50">R24/$B$34*100</f>
        <v>0.27858121479677272</v>
      </c>
      <c r="S60" s="40">
        <f t="shared" si="50"/>
        <v>0.21768914598873498</v>
      </c>
      <c r="T60" s="40">
        <f t="shared" si="50"/>
        <v>0.12635104277667833</v>
      </c>
      <c r="U60" s="40">
        <f t="shared" si="50"/>
        <v>3.0446034404018874E-2</v>
      </c>
      <c r="V60" s="40">
        <f t="shared" si="50"/>
        <v>1.6745318922210383E-2</v>
      </c>
      <c r="W60" s="40">
        <f t="shared" ref="W60" si="51">W24/$B$34*100</f>
        <v>1.5223017202009438E-3</v>
      </c>
      <c r="X60" s="40">
        <f t="shared" si="50"/>
        <v>1.5223017202009438E-3</v>
      </c>
      <c r="Y60" s="17">
        <f t="shared" si="50"/>
        <v>1.2833003501293956</v>
      </c>
      <c r="Z60" s="17">
        <f t="shared" si="50"/>
        <v>3.3536306896026788</v>
      </c>
      <c r="AA60" s="17">
        <f t="shared" si="50"/>
        <v>1.353326229258639</v>
      </c>
    </row>
    <row r="61" spans="1:27" ht="26.25" customHeight="1" x14ac:dyDescent="0.15">
      <c r="A61" s="6" t="s">
        <v>42</v>
      </c>
      <c r="B61" s="17">
        <f t="shared" si="43"/>
        <v>4.5395037296392147</v>
      </c>
      <c r="C61" s="40">
        <f t="shared" si="43"/>
        <v>0.2329121631907444</v>
      </c>
      <c r="D61" s="40">
        <f t="shared" si="43"/>
        <v>0.35012939564621709</v>
      </c>
      <c r="E61" s="40">
        <f t="shared" si="43"/>
        <v>0.3303394732836048</v>
      </c>
      <c r="F61" s="40">
        <f t="shared" si="43"/>
        <v>0.29075962855838028</v>
      </c>
      <c r="G61" s="40">
        <f t="shared" si="43"/>
        <v>0.22530065458973969</v>
      </c>
      <c r="H61" s="40">
        <f t="shared" si="43"/>
        <v>0.22986755975034251</v>
      </c>
      <c r="I61" s="40">
        <f t="shared" si="43"/>
        <v>0.24965748211295477</v>
      </c>
      <c r="J61" s="40">
        <f t="shared" si="43"/>
        <v>0.27553661135637081</v>
      </c>
      <c r="K61" s="40">
        <f t="shared" si="43"/>
        <v>0.27858121479677272</v>
      </c>
      <c r="L61" s="40">
        <f t="shared" si="43"/>
        <v>0.32425026640280102</v>
      </c>
      <c r="M61" s="40">
        <f t="shared" si="43"/>
        <v>0.29075962855838028</v>
      </c>
      <c r="N61" s="40">
        <f t="shared" si="43"/>
        <v>0.20398843050692647</v>
      </c>
      <c r="O61" s="40">
        <f t="shared" si="43"/>
        <v>0.24965748211295477</v>
      </c>
      <c r="P61" s="40">
        <f t="shared" si="43"/>
        <v>0.26792510275536613</v>
      </c>
      <c r="Q61" s="40">
        <f t="shared" si="43"/>
        <v>0.29837113715938501</v>
      </c>
      <c r="R61" s="40">
        <f t="shared" ref="R61:AA61" si="52">R25/$B$34*100</f>
        <v>0.16745318922210384</v>
      </c>
      <c r="S61" s="40">
        <f t="shared" si="52"/>
        <v>0.17049779266250573</v>
      </c>
      <c r="T61" s="40">
        <f t="shared" si="52"/>
        <v>7.4592784289846253E-2</v>
      </c>
      <c r="U61" s="40">
        <f t="shared" si="52"/>
        <v>2.1312224082813216E-2</v>
      </c>
      <c r="V61" s="40">
        <f t="shared" si="52"/>
        <v>7.6115086010047186E-3</v>
      </c>
      <c r="W61" s="40">
        <f t="shared" ref="W61" si="53">W25/$B$34*100</f>
        <v>0</v>
      </c>
      <c r="X61" s="40">
        <f t="shared" si="52"/>
        <v>0</v>
      </c>
      <c r="Y61" s="17">
        <f t="shared" si="52"/>
        <v>0.91338103212056632</v>
      </c>
      <c r="Z61" s="17">
        <f t="shared" si="52"/>
        <v>2.6183589587456235</v>
      </c>
      <c r="AA61" s="17">
        <f t="shared" si="52"/>
        <v>1.0077637387730247</v>
      </c>
    </row>
    <row r="62" spans="1:27" ht="26.25" customHeight="1" x14ac:dyDescent="0.15">
      <c r="A62" s="6" t="s">
        <v>43</v>
      </c>
      <c r="B62" s="17">
        <f t="shared" si="43"/>
        <v>6.9112498097122845</v>
      </c>
      <c r="C62" s="40">
        <f t="shared" si="43"/>
        <v>0.39884305069264725</v>
      </c>
      <c r="D62" s="40">
        <f t="shared" si="43"/>
        <v>0.4551682143400822</v>
      </c>
      <c r="E62" s="40">
        <f t="shared" si="43"/>
        <v>0.43690059369767087</v>
      </c>
      <c r="F62" s="40">
        <f t="shared" si="43"/>
        <v>0.42319987821586241</v>
      </c>
      <c r="G62" s="40">
        <f t="shared" si="43"/>
        <v>0.35469630080681991</v>
      </c>
      <c r="H62" s="40">
        <f t="shared" si="43"/>
        <v>0.3653524128482265</v>
      </c>
      <c r="I62" s="40">
        <f t="shared" si="43"/>
        <v>0.42319987821586241</v>
      </c>
      <c r="J62" s="40">
        <f t="shared" si="43"/>
        <v>0.41558836961485762</v>
      </c>
      <c r="K62" s="40">
        <f t="shared" si="43"/>
        <v>0.51910488658852183</v>
      </c>
      <c r="L62" s="40">
        <f t="shared" si="43"/>
        <v>0.54955092099254066</v>
      </c>
      <c r="M62" s="40">
        <f t="shared" si="43"/>
        <v>0.42472217993606332</v>
      </c>
      <c r="N62" s="40">
        <f t="shared" si="43"/>
        <v>0.39732074897244635</v>
      </c>
      <c r="O62" s="40">
        <f t="shared" si="43"/>
        <v>0.33186177500380576</v>
      </c>
      <c r="P62" s="40">
        <f t="shared" si="43"/>
        <v>0.37144161972903028</v>
      </c>
      <c r="Q62" s="40">
        <f t="shared" si="43"/>
        <v>0.39427614553204449</v>
      </c>
      <c r="R62" s="40">
        <f t="shared" ref="R62:AA62" si="54">R26/$B$34*100</f>
        <v>0.23138986147054347</v>
      </c>
      <c r="S62" s="40">
        <f t="shared" si="54"/>
        <v>0.20703303394732836</v>
      </c>
      <c r="T62" s="40">
        <f t="shared" si="54"/>
        <v>0.1217841376160755</v>
      </c>
      <c r="U62" s="40">
        <f t="shared" si="54"/>
        <v>7.1548180849444365E-2</v>
      </c>
      <c r="V62" s="40">
        <f t="shared" si="54"/>
        <v>1.5223017202009437E-2</v>
      </c>
      <c r="W62" s="40">
        <f t="shared" ref="W62" si="55">W26/$B$34*100</f>
        <v>3.0446034404018876E-3</v>
      </c>
      <c r="X62" s="40">
        <f t="shared" si="54"/>
        <v>0</v>
      </c>
      <c r="Y62" s="17">
        <f t="shared" si="54"/>
        <v>1.2909118587304003</v>
      </c>
      <c r="Z62" s="17">
        <f t="shared" si="54"/>
        <v>4.204597351195007</v>
      </c>
      <c r="AA62" s="17">
        <f t="shared" si="54"/>
        <v>1.4157405997868777</v>
      </c>
    </row>
    <row r="63" spans="1:27" ht="26.25" customHeight="1" x14ac:dyDescent="0.15">
      <c r="A63" s="6" t="s">
        <v>44</v>
      </c>
      <c r="B63" s="17">
        <f t="shared" si="43"/>
        <v>2.0657634343126809</v>
      </c>
      <c r="C63" s="40">
        <f t="shared" si="43"/>
        <v>9.4382706652458515E-2</v>
      </c>
      <c r="D63" s="40">
        <f t="shared" si="43"/>
        <v>0.1217841376160755</v>
      </c>
      <c r="E63" s="40">
        <f t="shared" si="43"/>
        <v>0.11112802557466891</v>
      </c>
      <c r="F63" s="40">
        <f t="shared" si="43"/>
        <v>0.11265032729486985</v>
      </c>
      <c r="G63" s="40">
        <f t="shared" si="43"/>
        <v>0.11265032729486985</v>
      </c>
      <c r="H63" s="40">
        <f t="shared" si="43"/>
        <v>0.10960572385446796</v>
      </c>
      <c r="I63" s="40">
        <f t="shared" si="43"/>
        <v>0.11265032729486985</v>
      </c>
      <c r="J63" s="40">
        <f t="shared" si="43"/>
        <v>0.108083422134267</v>
      </c>
      <c r="K63" s="40">
        <f t="shared" si="43"/>
        <v>0.10199421525346324</v>
      </c>
      <c r="L63" s="40">
        <f t="shared" si="43"/>
        <v>0.15679707718069721</v>
      </c>
      <c r="M63" s="40">
        <f t="shared" si="43"/>
        <v>0.11873953417567361</v>
      </c>
      <c r="N63" s="40">
        <f t="shared" si="43"/>
        <v>0.12939564621708022</v>
      </c>
      <c r="O63" s="40">
        <f t="shared" si="43"/>
        <v>0.14309636169888873</v>
      </c>
      <c r="P63" s="40">
        <f t="shared" si="43"/>
        <v>0.14005175825848684</v>
      </c>
      <c r="Q63" s="40">
        <f t="shared" si="43"/>
        <v>0.16136398234130003</v>
      </c>
      <c r="R63" s="40">
        <f t="shared" ref="R63:AA63" si="56">R27/$B$34*100</f>
        <v>9.5905008372659459E-2</v>
      </c>
      <c r="S63" s="40">
        <f t="shared" si="56"/>
        <v>5.9369767087836804E-2</v>
      </c>
      <c r="T63" s="40">
        <f t="shared" si="56"/>
        <v>4.5669051606028313E-2</v>
      </c>
      <c r="U63" s="40">
        <f t="shared" si="56"/>
        <v>1.5223017202009437E-2</v>
      </c>
      <c r="V63" s="40">
        <f t="shared" si="56"/>
        <v>1.5223017202009437E-2</v>
      </c>
      <c r="W63" s="40">
        <f t="shared" ref="W63" si="57">W27/$B$34*100</f>
        <v>0</v>
      </c>
      <c r="X63" s="40">
        <f t="shared" si="56"/>
        <v>0</v>
      </c>
      <c r="Y63" s="17">
        <f t="shared" si="56"/>
        <v>0.32729486984320294</v>
      </c>
      <c r="Z63" s="17">
        <f t="shared" si="56"/>
        <v>1.2056629623991475</v>
      </c>
      <c r="AA63" s="17">
        <f t="shared" si="56"/>
        <v>0.53280560207033034</v>
      </c>
    </row>
    <row r="64" spans="1:27" ht="26.25" customHeight="1" x14ac:dyDescent="0.15">
      <c r="A64" s="6" t="s">
        <v>45</v>
      </c>
      <c r="B64" s="17">
        <f t="shared" si="43"/>
        <v>1.8389404780027401</v>
      </c>
      <c r="C64" s="40">
        <f t="shared" si="43"/>
        <v>0.10351651697366418</v>
      </c>
      <c r="D64" s="40">
        <f t="shared" si="43"/>
        <v>0.10960572385446796</v>
      </c>
      <c r="E64" s="40">
        <f t="shared" si="43"/>
        <v>8.9815801491855682E-2</v>
      </c>
      <c r="F64" s="40">
        <f t="shared" si="43"/>
        <v>7.7637387730248128E-2</v>
      </c>
      <c r="G64" s="40">
        <f t="shared" si="43"/>
        <v>6.5458973968640588E-2</v>
      </c>
      <c r="H64" s="40">
        <f t="shared" si="43"/>
        <v>6.393667224843963E-2</v>
      </c>
      <c r="I64" s="40">
        <f t="shared" si="43"/>
        <v>0.10960572385446796</v>
      </c>
      <c r="J64" s="40">
        <f t="shared" si="43"/>
        <v>0.10656112041406607</v>
      </c>
      <c r="K64" s="40">
        <f t="shared" si="43"/>
        <v>0.12330643933627645</v>
      </c>
      <c r="L64" s="40">
        <f t="shared" si="43"/>
        <v>0.10351651697366418</v>
      </c>
      <c r="M64" s="40">
        <f t="shared" si="43"/>
        <v>0.10351651697366418</v>
      </c>
      <c r="N64" s="40">
        <f t="shared" si="43"/>
        <v>7.9159689450449072E-2</v>
      </c>
      <c r="O64" s="40">
        <f t="shared" si="43"/>
        <v>0.108083422134267</v>
      </c>
      <c r="P64" s="40">
        <f t="shared" si="43"/>
        <v>0.12635104277667833</v>
      </c>
      <c r="Q64" s="40">
        <f t="shared" si="43"/>
        <v>0.14614096513929062</v>
      </c>
      <c r="R64" s="40">
        <f t="shared" ref="R64:AA64" si="58">R28/$B$34*100</f>
        <v>9.8949611813061347E-2</v>
      </c>
      <c r="S64" s="40">
        <f t="shared" si="58"/>
        <v>7.6115086010047184E-2</v>
      </c>
      <c r="T64" s="40">
        <f t="shared" si="58"/>
        <v>6.6981275688841532E-2</v>
      </c>
      <c r="U64" s="40">
        <f t="shared" si="58"/>
        <v>5.7847465367635867E-2</v>
      </c>
      <c r="V64" s="40">
        <f t="shared" si="58"/>
        <v>1.5223017202009437E-2</v>
      </c>
      <c r="W64" s="40">
        <f t="shared" ref="W64" si="59">W28/$B$34*100</f>
        <v>7.6115086010047186E-3</v>
      </c>
      <c r="X64" s="40">
        <f t="shared" si="58"/>
        <v>0</v>
      </c>
      <c r="Y64" s="17">
        <f t="shared" si="58"/>
        <v>0.30293804231998783</v>
      </c>
      <c r="Z64" s="17">
        <f t="shared" si="58"/>
        <v>0.94078246308418323</v>
      </c>
      <c r="AA64" s="17">
        <f t="shared" si="58"/>
        <v>0.59521997259856896</v>
      </c>
    </row>
    <row r="65" spans="1:29" ht="26.25" customHeight="1" x14ac:dyDescent="0.15">
      <c r="A65" s="6" t="s">
        <v>46</v>
      </c>
      <c r="B65" s="17">
        <f t="shared" si="43"/>
        <v>1.9439792966966054</v>
      </c>
      <c r="C65" s="40">
        <f t="shared" si="43"/>
        <v>0.10656112041406607</v>
      </c>
      <c r="D65" s="40">
        <f t="shared" si="43"/>
        <v>9.8949611813061347E-2</v>
      </c>
      <c r="E65" s="40">
        <f t="shared" si="43"/>
        <v>0.12330643933627645</v>
      </c>
      <c r="F65" s="40">
        <f t="shared" si="43"/>
        <v>8.6771198051453807E-2</v>
      </c>
      <c r="G65" s="40">
        <f t="shared" si="43"/>
        <v>7.1548180849444365E-2</v>
      </c>
      <c r="H65" s="40">
        <f t="shared" si="43"/>
        <v>0.11112802557466891</v>
      </c>
      <c r="I65" s="40">
        <f t="shared" si="43"/>
        <v>0.11417262901507079</v>
      </c>
      <c r="J65" s="40">
        <f t="shared" si="43"/>
        <v>0.13700715481808495</v>
      </c>
      <c r="K65" s="40">
        <f t="shared" si="43"/>
        <v>0.14157405997868777</v>
      </c>
      <c r="L65" s="40">
        <f t="shared" si="43"/>
        <v>0.13700715481808495</v>
      </c>
      <c r="M65" s="40">
        <f t="shared" si="43"/>
        <v>0.1217841376160755</v>
      </c>
      <c r="N65" s="40">
        <f t="shared" si="43"/>
        <v>0.10351651697366418</v>
      </c>
      <c r="O65" s="40">
        <f t="shared" si="43"/>
        <v>0.12330643933627645</v>
      </c>
      <c r="P65" s="40">
        <f t="shared" si="43"/>
        <v>0.12787334449687926</v>
      </c>
      <c r="Q65" s="40">
        <f t="shared" si="43"/>
        <v>0.14614096513929062</v>
      </c>
      <c r="R65" s="40">
        <f t="shared" ref="R65:AA65" si="60">R29/$B$34*100</f>
        <v>8.8293499771654738E-2</v>
      </c>
      <c r="S65" s="40">
        <f t="shared" si="60"/>
        <v>4.7191353326229257E-2</v>
      </c>
      <c r="T65" s="40">
        <f t="shared" si="60"/>
        <v>3.9579844725224536E-2</v>
      </c>
      <c r="U65" s="40">
        <f t="shared" si="60"/>
        <v>1.0656112041406608E-2</v>
      </c>
      <c r="V65" s="40">
        <f t="shared" si="60"/>
        <v>3.0446034404018876E-3</v>
      </c>
      <c r="W65" s="40">
        <f t="shared" ref="W65" si="61">W29/$B$34*100</f>
        <v>3.0446034404018876E-3</v>
      </c>
      <c r="X65" s="40">
        <f t="shared" si="60"/>
        <v>1.5223017202009438E-3</v>
      </c>
      <c r="Y65" s="17">
        <f t="shared" si="60"/>
        <v>0.32881717156340384</v>
      </c>
      <c r="Z65" s="17">
        <f t="shared" si="60"/>
        <v>1.1478154970315118</v>
      </c>
      <c r="AA65" s="17">
        <f t="shared" si="60"/>
        <v>0.46734662810168975</v>
      </c>
    </row>
    <row r="66" spans="1:29" ht="26.25" customHeight="1" x14ac:dyDescent="0.15">
      <c r="A66" s="6" t="s">
        <v>47</v>
      </c>
      <c r="B66" s="17">
        <f t="shared" si="43"/>
        <v>4.7800274014309636</v>
      </c>
      <c r="C66" s="40">
        <f t="shared" si="43"/>
        <v>0.20703303394732836</v>
      </c>
      <c r="D66" s="40">
        <f t="shared" si="43"/>
        <v>0.25726899071395953</v>
      </c>
      <c r="E66" s="40">
        <f t="shared" si="43"/>
        <v>0.25422438727355762</v>
      </c>
      <c r="F66" s="40">
        <f t="shared" si="43"/>
        <v>0.26183589587456235</v>
      </c>
      <c r="G66" s="40">
        <f t="shared" si="43"/>
        <v>0.22834525803014158</v>
      </c>
      <c r="H66" s="40">
        <f t="shared" si="43"/>
        <v>0.20703303394732836</v>
      </c>
      <c r="I66" s="40">
        <f t="shared" si="43"/>
        <v>0.24661287867255291</v>
      </c>
      <c r="J66" s="40">
        <f t="shared" si="43"/>
        <v>0.27553661135637081</v>
      </c>
      <c r="K66" s="40">
        <f t="shared" si="43"/>
        <v>0.32425026640280102</v>
      </c>
      <c r="L66" s="40">
        <f t="shared" si="43"/>
        <v>0.31054955092099251</v>
      </c>
      <c r="M66" s="40">
        <f t="shared" si="43"/>
        <v>0.35012939564621709</v>
      </c>
      <c r="N66" s="40">
        <f t="shared" si="43"/>
        <v>0.28923732683817932</v>
      </c>
      <c r="O66" s="40">
        <f t="shared" si="43"/>
        <v>0.32120566296239916</v>
      </c>
      <c r="P66" s="40">
        <f t="shared" si="43"/>
        <v>0.36078550768762369</v>
      </c>
      <c r="Q66" s="40">
        <f t="shared" si="43"/>
        <v>0.35165169736641805</v>
      </c>
      <c r="R66" s="40">
        <f t="shared" ref="R66:AA66" si="62">R30/$B$34*100</f>
        <v>0.22377835286953876</v>
      </c>
      <c r="S66" s="40">
        <f t="shared" si="62"/>
        <v>0.13548485309788399</v>
      </c>
      <c r="T66" s="40">
        <f t="shared" si="62"/>
        <v>9.4382706652458515E-2</v>
      </c>
      <c r="U66" s="40">
        <f t="shared" si="62"/>
        <v>5.7847465367635867E-2</v>
      </c>
      <c r="V66" s="40">
        <f t="shared" si="62"/>
        <v>1.6745318922210383E-2</v>
      </c>
      <c r="W66" s="40">
        <f t="shared" ref="W66" si="63">W30/$B$34*100</f>
        <v>6.0892068808037752E-3</v>
      </c>
      <c r="X66" s="40">
        <f t="shared" si="62"/>
        <v>0</v>
      </c>
      <c r="Y66" s="17">
        <f t="shared" si="62"/>
        <v>0.71852641193484545</v>
      </c>
      <c r="Z66" s="17">
        <f t="shared" si="62"/>
        <v>2.8147358806515452</v>
      </c>
      <c r="AA66" s="17">
        <f t="shared" si="62"/>
        <v>1.246765108844573</v>
      </c>
    </row>
    <row r="67" spans="1:29" ht="26.25" customHeight="1" x14ac:dyDescent="0.15">
      <c r="A67" s="6" t="s">
        <v>48</v>
      </c>
      <c r="B67" s="17">
        <f t="shared" si="43"/>
        <v>6.7377074136093773</v>
      </c>
      <c r="C67" s="40">
        <f t="shared" ref="C67:X67" si="64">C31/$B$34*100</f>
        <v>0.34404018876541331</v>
      </c>
      <c r="D67" s="40">
        <f t="shared" si="64"/>
        <v>0.35165169736641805</v>
      </c>
      <c r="E67" s="40">
        <f t="shared" si="64"/>
        <v>0.34099558532501145</v>
      </c>
      <c r="F67" s="40">
        <f t="shared" si="64"/>
        <v>0.35165169736641805</v>
      </c>
      <c r="G67" s="40">
        <f t="shared" si="64"/>
        <v>0.39275384381184353</v>
      </c>
      <c r="H67" s="40">
        <f t="shared" si="64"/>
        <v>0.37753082660983406</v>
      </c>
      <c r="I67" s="40">
        <f t="shared" si="64"/>
        <v>0.39427614553204449</v>
      </c>
      <c r="J67" s="40">
        <f t="shared" si="64"/>
        <v>0.38970924037144161</v>
      </c>
      <c r="K67" s="40">
        <f t="shared" si="64"/>
        <v>0.42928908509666613</v>
      </c>
      <c r="L67" s="40">
        <f t="shared" si="64"/>
        <v>0.50388186938651236</v>
      </c>
      <c r="M67" s="40">
        <f t="shared" si="64"/>
        <v>0.53585020551073226</v>
      </c>
      <c r="N67" s="40">
        <f t="shared" si="64"/>
        <v>0.4551682143400822</v>
      </c>
      <c r="O67" s="40">
        <f t="shared" si="64"/>
        <v>0.42319987821586241</v>
      </c>
      <c r="P67" s="40">
        <f t="shared" si="64"/>
        <v>0.41711067133505858</v>
      </c>
      <c r="Q67" s="40">
        <f t="shared" si="64"/>
        <v>0.38666463693103975</v>
      </c>
      <c r="R67" s="40">
        <f t="shared" si="64"/>
        <v>0.20703303394732836</v>
      </c>
      <c r="S67" s="40">
        <f t="shared" si="64"/>
        <v>0.19637692190592176</v>
      </c>
      <c r="T67" s="40">
        <f t="shared" si="64"/>
        <v>0.14461866341908966</v>
      </c>
      <c r="U67" s="40">
        <f t="shared" si="64"/>
        <v>7.4592784289846253E-2</v>
      </c>
      <c r="V67" s="40">
        <f t="shared" si="64"/>
        <v>1.9789922362612268E-2</v>
      </c>
      <c r="W67" s="40">
        <f t="shared" ref="W67" si="65">W31/$B$34*100</f>
        <v>1.5223017202009438E-3</v>
      </c>
      <c r="X67" s="40">
        <f t="shared" si="64"/>
        <v>0</v>
      </c>
      <c r="Y67" s="17">
        <f t="shared" ref="Y67:AA70" si="66">Y31/$B$34*100</f>
        <v>1.0366874714568426</v>
      </c>
      <c r="Z67" s="17">
        <f t="shared" si="66"/>
        <v>4.2533110062414368</v>
      </c>
      <c r="AA67" s="17">
        <f t="shared" si="66"/>
        <v>1.4477089359110975</v>
      </c>
    </row>
    <row r="68" spans="1:29" ht="26.25" customHeight="1" x14ac:dyDescent="0.15">
      <c r="A68" s="6" t="s">
        <v>49</v>
      </c>
      <c r="B68" s="17">
        <f t="shared" si="43"/>
        <v>5.2945653828588828</v>
      </c>
      <c r="C68" s="40">
        <f t="shared" ref="C68:X68" si="67">C32/$B$34*100</f>
        <v>0.25422438727355762</v>
      </c>
      <c r="D68" s="40">
        <f t="shared" si="67"/>
        <v>0.27401430963616991</v>
      </c>
      <c r="E68" s="40">
        <f t="shared" si="67"/>
        <v>0.31663875780179629</v>
      </c>
      <c r="F68" s="40">
        <f t="shared" si="67"/>
        <v>0.26944740447556709</v>
      </c>
      <c r="G68" s="40">
        <f t="shared" si="67"/>
        <v>0.30446034404018874</v>
      </c>
      <c r="H68" s="40">
        <f t="shared" si="67"/>
        <v>0.25879129243416044</v>
      </c>
      <c r="I68" s="40">
        <f t="shared" si="67"/>
        <v>0.22530065458973969</v>
      </c>
      <c r="J68" s="40">
        <f t="shared" si="67"/>
        <v>0.32272796468260007</v>
      </c>
      <c r="K68" s="40">
        <f t="shared" si="67"/>
        <v>0.39579844725224539</v>
      </c>
      <c r="L68" s="40">
        <f t="shared" si="67"/>
        <v>0.41863297305525959</v>
      </c>
      <c r="M68" s="40">
        <f t="shared" si="67"/>
        <v>0.34099558532501145</v>
      </c>
      <c r="N68" s="40">
        <f t="shared" si="67"/>
        <v>0.29684883543918406</v>
      </c>
      <c r="O68" s="40">
        <f t="shared" si="67"/>
        <v>0.27858121479677272</v>
      </c>
      <c r="P68" s="40">
        <f t="shared" si="67"/>
        <v>0.37144161972903028</v>
      </c>
      <c r="Q68" s="40">
        <f t="shared" si="67"/>
        <v>0.37296392144923124</v>
      </c>
      <c r="R68" s="40">
        <f t="shared" si="67"/>
        <v>0.23900137007154815</v>
      </c>
      <c r="S68" s="40">
        <f t="shared" si="67"/>
        <v>0.19028771502511799</v>
      </c>
      <c r="T68" s="40">
        <f t="shared" si="67"/>
        <v>0.11721723245547268</v>
      </c>
      <c r="U68" s="40">
        <f t="shared" si="67"/>
        <v>3.501293956462171E-2</v>
      </c>
      <c r="V68" s="40">
        <f t="shared" si="67"/>
        <v>9.1338103212056636E-3</v>
      </c>
      <c r="W68" s="40">
        <f t="shared" ref="W68" si="68">W32/$B$34*100</f>
        <v>1.5223017202009438E-3</v>
      </c>
      <c r="X68" s="40">
        <f t="shared" si="67"/>
        <v>1.5223017202009438E-3</v>
      </c>
      <c r="Y68" s="17">
        <f t="shared" si="66"/>
        <v>0.84487745471152376</v>
      </c>
      <c r="Z68" s="17">
        <f t="shared" si="66"/>
        <v>3.1115847160907295</v>
      </c>
      <c r="AA68" s="17">
        <f t="shared" si="66"/>
        <v>1.3381032120566296</v>
      </c>
    </row>
    <row r="69" spans="1:29" ht="26.25" customHeight="1" x14ac:dyDescent="0.15">
      <c r="A69" s="6" t="s">
        <v>50</v>
      </c>
      <c r="B69" s="17">
        <f t="shared" si="43"/>
        <v>8.1641041254376621</v>
      </c>
      <c r="C69" s="40">
        <f t="shared" ref="C69:X69" si="69">C33/$B$34*100</f>
        <v>0.52823869690972747</v>
      </c>
      <c r="D69" s="40">
        <f t="shared" si="69"/>
        <v>0.73374942913685492</v>
      </c>
      <c r="E69" s="40">
        <f t="shared" si="69"/>
        <v>0.89359110975795397</v>
      </c>
      <c r="F69" s="40">
        <f t="shared" si="69"/>
        <v>0.62262140356218598</v>
      </c>
      <c r="G69" s="40">
        <f t="shared" si="69"/>
        <v>0.33490637844420768</v>
      </c>
      <c r="H69" s="40">
        <f t="shared" si="69"/>
        <v>0.25574668899375852</v>
      </c>
      <c r="I69" s="40">
        <f t="shared" si="69"/>
        <v>0.31968336124219821</v>
      </c>
      <c r="J69" s="40">
        <f t="shared" si="69"/>
        <v>0.61348759324098034</v>
      </c>
      <c r="K69" s="40">
        <f t="shared" si="69"/>
        <v>0.90272492007915961</v>
      </c>
      <c r="L69" s="40">
        <f t="shared" si="69"/>
        <v>0.93012635104277663</v>
      </c>
      <c r="M69" s="40">
        <f t="shared" si="69"/>
        <v>0.6256660070025879</v>
      </c>
      <c r="N69" s="40">
        <f t="shared" si="69"/>
        <v>0.38970924037144161</v>
      </c>
      <c r="O69" s="40">
        <f t="shared" si="69"/>
        <v>0.30293804231998783</v>
      </c>
      <c r="P69" s="40">
        <f t="shared" si="69"/>
        <v>0.24204597351195006</v>
      </c>
      <c r="Q69" s="40">
        <f t="shared" si="69"/>
        <v>0.21159993910793121</v>
      </c>
      <c r="R69" s="40">
        <f t="shared" si="69"/>
        <v>9.5905008372659459E-2</v>
      </c>
      <c r="S69" s="40">
        <f t="shared" si="69"/>
        <v>7.9159689450449072E-2</v>
      </c>
      <c r="T69" s="40">
        <f t="shared" si="69"/>
        <v>5.9369767087836804E-2</v>
      </c>
      <c r="U69" s="40">
        <f t="shared" si="69"/>
        <v>1.6745318922210383E-2</v>
      </c>
      <c r="V69" s="40">
        <f t="shared" si="69"/>
        <v>6.0892068808037752E-3</v>
      </c>
      <c r="W69" s="40">
        <f t="shared" ref="W69" si="70">W33/$B$34*100</f>
        <v>0</v>
      </c>
      <c r="X69" s="40">
        <f t="shared" si="69"/>
        <v>0</v>
      </c>
      <c r="Y69" s="17">
        <f t="shared" si="66"/>
        <v>2.1555792358045367</v>
      </c>
      <c r="Z69" s="17">
        <f t="shared" si="66"/>
        <v>5.2976099862992845</v>
      </c>
      <c r="AA69" s="17">
        <f t="shared" si="66"/>
        <v>0.71091490333384078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3"/>
        <v>5.863906226214036</v>
      </c>
      <c r="D70" s="21">
        <f t="shared" si="43"/>
        <v>6.6707261379205365</v>
      </c>
      <c r="E70" s="21">
        <f t="shared" si="43"/>
        <v>6.6144009742731003</v>
      </c>
      <c r="F70" s="21">
        <f t="shared" si="43"/>
        <v>5.6370832699040951</v>
      </c>
      <c r="G70" s="21">
        <f t="shared" si="43"/>
        <v>4.9642259095752772</v>
      </c>
      <c r="H70" s="41">
        <f t="shared" si="43"/>
        <v>5.1834373572842134</v>
      </c>
      <c r="I70" s="41">
        <f t="shared" si="43"/>
        <v>5.6979753387121326</v>
      </c>
      <c r="J70" s="41">
        <f t="shared" si="43"/>
        <v>6.7894656720962097</v>
      </c>
      <c r="K70" s="41">
        <f t="shared" si="43"/>
        <v>7.2476784898766935</v>
      </c>
      <c r="L70" s="41">
        <f t="shared" si="43"/>
        <v>7.6556553508905463</v>
      </c>
      <c r="M70" s="21">
        <f t="shared" si="43"/>
        <v>6.7940325772568118</v>
      </c>
      <c r="N70" s="21">
        <f t="shared" si="43"/>
        <v>5.4604962703607853</v>
      </c>
      <c r="O70" s="21">
        <f t="shared" si="43"/>
        <v>5.2382402192114474</v>
      </c>
      <c r="P70" s="21">
        <f t="shared" si="43"/>
        <v>5.4239610290759623</v>
      </c>
      <c r="Q70" s="21">
        <f t="shared" si="43"/>
        <v>5.6142487441010811</v>
      </c>
      <c r="R70" s="21">
        <f t="shared" ref="R70:X70" si="71">R34/$B$34*100</f>
        <v>3.3186177500380576</v>
      </c>
      <c r="S70" s="21">
        <f t="shared" si="71"/>
        <v>2.8284365961333537</v>
      </c>
      <c r="T70" s="21">
        <f t="shared" si="71"/>
        <v>1.8648196072461563</v>
      </c>
      <c r="U70" s="21">
        <f t="shared" si="71"/>
        <v>0.84792205815192567</v>
      </c>
      <c r="V70" s="21">
        <f t="shared" si="71"/>
        <v>0.22986755975034251</v>
      </c>
      <c r="W70" s="21">
        <f>W34/$B$34*100</f>
        <v>5.0235956766631146E-2</v>
      </c>
      <c r="X70" s="21">
        <f t="shared" si="71"/>
        <v>4.5669051606028318E-3</v>
      </c>
      <c r="Y70" s="21">
        <f t="shared" si="66"/>
        <v>19.149033338407673</v>
      </c>
      <c r="Z70" s="21">
        <f t="shared" si="66"/>
        <v>60.668290455168219</v>
      </c>
      <c r="AA70" s="21">
        <f t="shared" si="66"/>
        <v>20.182676206424112</v>
      </c>
      <c r="AC70" s="29"/>
    </row>
    <row r="71" spans="1:29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AA71" s="32" t="s">
        <v>64</v>
      </c>
    </row>
    <row r="72" spans="1:29" x14ac:dyDescent="0.15">
      <c r="N72" s="4"/>
      <c r="O72" s="4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R5.3</vt:lpstr>
      <vt:lpstr>R5.3!Print_Area</vt:lpstr>
      <vt:lpstr>R5.3!Print_Titles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2023-02-01T05:52:39Z</cp:lastPrinted>
  <dcterms:created xsi:type="dcterms:W3CDTF">2011-11-07T01:48:53Z</dcterms:created>
  <dcterms:modified xsi:type="dcterms:W3CDTF">2023-04-06T02:39:34Z</dcterms:modified>
</cp:coreProperties>
</file>