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3" sheetId="1" r:id="rId1"/>
  </sheets>
  <definedNames>
    <definedName name="_xlnm.Print_Area" localSheetId="0">'R4.3'!$A$1:$Z$72</definedName>
    <definedName name="_xlnm.Print_Titles" localSheetId="0">'R4.3'!$A:$A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<sst xmlns="http://schemas.openxmlformats.org/spreadsheetml/2006/main" count="125" uniqueCount="67">
  <si>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</si>
  <si>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</si>
  <si>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</si>
  <si>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</si>
  <si>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</si>
  <si>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</si>
  <si>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</si>
  <si>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</si>
  <si>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</si>
  <si>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</si>
  <si>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</si>
  <si>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</si>
  <si>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</si>
  <si>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</si>
  <si>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</si>
  <si>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</si>
  <si>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</si>
  <si>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</si>
  <si>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</si>
  <si>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</si>
  <si>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</si>
  <si>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</si>
  <si>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</si>
  <si>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</si>
  <si>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</si>
  <si>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</si>
  <si>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</si>
  <si>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</si>
  <si>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</si>
  <si>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</si>
  <si>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</si>
  <si>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</si>
  <si>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</si>
  <si>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</si>
  <si>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</si>
  <si>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</si>
  <si>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</si>
  <si>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</si>
  <si>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</si>
  <si>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</si>
  <si>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</si>
  <si>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</si>
  <si>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</si>
  <si>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</si>
  <si>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</si>
  <si>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</si>
  <si>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</si>
  <si>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</si>
  <si>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</si>
  <si>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</si>
  <si>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</si>
  <si>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</si>
  <si>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</si>
  <si>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</si>
  <si>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</si>
  <si>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</si>
  <si>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</si>
  <si>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</si>
  <si>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</si>
  <si>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</si>
  <si>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</si>
  <si>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</si>
  <si>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</si>
  <si>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</si>
  <si>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</si>
  <si>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ふるさと納税班</t>
  </si>
  <si>
    <r>
      <t>（令和4年3月31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</si>
</sst>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7" sqref="Q27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42">
        <f>SUM(X34:Z34)</f>
        <v>65594</v>
      </c>
      <c r="E1" s="42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48" t="s">
        <v>27</v>
      </c>
      <c r="B3" s="46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3" t="s">
        <v>2</v>
      </c>
      <c r="Y3" s="44"/>
      <c r="Z3" s="45"/>
    </row>
    <row r="4" spans="1:26" ht="30.75" customHeight="1">
      <c r="A4" s="48"/>
      <c r="B4" s="47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6982</v>
      </c>
      <c r="C5" s="30">
        <v>491</v>
      </c>
      <c r="D5" s="30">
        <v>485</v>
      </c>
      <c r="E5" s="30">
        <v>424</v>
      </c>
      <c r="F5" s="30">
        <v>361</v>
      </c>
      <c r="G5" s="30">
        <v>354</v>
      </c>
      <c r="H5" s="30">
        <v>418</v>
      </c>
      <c r="I5" s="30">
        <v>525</v>
      </c>
      <c r="J5" s="30">
        <v>543</v>
      </c>
      <c r="K5" s="11">
        <v>477</v>
      </c>
      <c r="L5" s="30">
        <v>481</v>
      </c>
      <c r="M5" s="30">
        <v>473</v>
      </c>
      <c r="N5" s="30">
        <v>396</v>
      </c>
      <c r="O5" s="30">
        <v>351</v>
      </c>
      <c r="P5" s="30">
        <v>349</v>
      </c>
      <c r="Q5" s="30">
        <v>361</v>
      </c>
      <c r="R5" s="30">
        <v>150</v>
      </c>
      <c r="S5" s="30">
        <v>164</v>
      </c>
      <c r="T5" s="30">
        <v>115</v>
      </c>
      <c r="U5" s="30">
        <v>44</v>
      </c>
      <c r="V5" s="30">
        <v>16</v>
      </c>
      <c r="W5" s="11">
        <v>4</v>
      </c>
      <c r="X5" s="34">
        <f>SUM($C5:$E5)</f>
        <v>1400</v>
      </c>
      <c r="Y5" s="35">
        <f aca="true" t="shared" si="1" ref="Y5:Y16">SUM(F5:O5)</f>
        <v>4379</v>
      </c>
      <c r="Z5" s="35">
        <f aca="true" t="shared" si="2" ref="Z5:Z11">SUM(P5:W5)</f>
        <v>1203</v>
      </c>
      <c r="AA5" s="36">
        <f>SUM(X5:Z5)</f>
        <v>6982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1140</v>
      </c>
      <c r="C6" s="30">
        <v>86</v>
      </c>
      <c r="D6" s="30">
        <v>77</v>
      </c>
      <c r="E6" s="30">
        <v>59</v>
      </c>
      <c r="F6" s="30">
        <v>40</v>
      </c>
      <c r="G6" s="30">
        <v>52</v>
      </c>
      <c r="H6" s="30">
        <v>59</v>
      </c>
      <c r="I6" s="30">
        <v>81</v>
      </c>
      <c r="J6" s="30">
        <v>98</v>
      </c>
      <c r="K6" s="30">
        <v>86</v>
      </c>
      <c r="L6" s="30">
        <v>72</v>
      </c>
      <c r="M6" s="30">
        <v>64</v>
      </c>
      <c r="N6" s="30">
        <v>52</v>
      </c>
      <c r="O6" s="30">
        <v>43</v>
      </c>
      <c r="P6" s="30">
        <v>64</v>
      </c>
      <c r="Q6" s="30">
        <v>68</v>
      </c>
      <c r="R6" s="30">
        <v>54</v>
      </c>
      <c r="S6" s="30">
        <v>47</v>
      </c>
      <c r="T6" s="30">
        <v>22</v>
      </c>
      <c r="U6" s="30">
        <v>11</v>
      </c>
      <c r="V6" s="30">
        <v>2</v>
      </c>
      <c r="W6" s="11">
        <v>3</v>
      </c>
      <c r="X6" s="34">
        <f>SUM($C6:$E6)</f>
        <v>222</v>
      </c>
      <c r="Y6" s="34">
        <f t="shared" si="1"/>
        <v>647</v>
      </c>
      <c r="Z6" s="34">
        <f t="shared" si="2"/>
        <v>271</v>
      </c>
      <c r="AA6" s="36">
        <f aca="true" t="shared" si="3" ref="AA6:AA34">SUM(X6:Z6)</f>
        <v>1140</v>
      </c>
      <c r="AB6" s="37"/>
    </row>
    <row r="7" spans="1:28" s="12" customFormat="1" ht="26.25" customHeight="1">
      <c r="A7" s="33" t="s">
        <v>60</v>
      </c>
      <c r="B7" s="10">
        <f t="shared" si="0"/>
        <v>1121</v>
      </c>
      <c r="C7" s="30">
        <v>105</v>
      </c>
      <c r="D7" s="30">
        <v>128</v>
      </c>
      <c r="E7" s="11">
        <v>89</v>
      </c>
      <c r="F7" s="30">
        <v>87</v>
      </c>
      <c r="G7" s="30">
        <v>52</v>
      </c>
      <c r="H7" s="30">
        <v>48</v>
      </c>
      <c r="I7" s="30">
        <v>90</v>
      </c>
      <c r="J7" s="30">
        <v>110</v>
      </c>
      <c r="K7" s="30">
        <v>90</v>
      </c>
      <c r="L7" s="11">
        <v>90</v>
      </c>
      <c r="M7" s="30">
        <v>72</v>
      </c>
      <c r="N7" s="30">
        <v>43</v>
      </c>
      <c r="O7" s="30">
        <v>35</v>
      </c>
      <c r="P7" s="30">
        <v>21</v>
      </c>
      <c r="Q7" s="30">
        <v>29</v>
      </c>
      <c r="R7" s="30">
        <v>12</v>
      </c>
      <c r="S7" s="30">
        <v>13</v>
      </c>
      <c r="T7" s="30">
        <v>6</v>
      </c>
      <c r="U7" s="30">
        <v>1</v>
      </c>
      <c r="V7" s="30">
        <v>0</v>
      </c>
      <c r="W7" s="11">
        <v>0</v>
      </c>
      <c r="X7" s="34">
        <f aca="true" t="shared" si="4" ref="X7:X33">SUM($C7:$E7)</f>
        <v>322</v>
      </c>
      <c r="Y7" s="34">
        <f t="shared" si="1"/>
        <v>717</v>
      </c>
      <c r="Z7" s="34">
        <f t="shared" si="2"/>
        <v>82</v>
      </c>
      <c r="AA7" s="36">
        <f t="shared" si="3"/>
        <v>1121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1515</v>
      </c>
      <c r="C8" s="30">
        <v>143</v>
      </c>
      <c r="D8" s="30">
        <v>169</v>
      </c>
      <c r="E8" s="30">
        <v>134</v>
      </c>
      <c r="F8" s="30">
        <v>94</v>
      </c>
      <c r="G8" s="30">
        <v>59</v>
      </c>
      <c r="H8" s="30">
        <v>87</v>
      </c>
      <c r="I8" s="30">
        <v>117</v>
      </c>
      <c r="J8" s="30">
        <v>137</v>
      </c>
      <c r="K8" s="30">
        <v>150</v>
      </c>
      <c r="L8" s="30">
        <v>155</v>
      </c>
      <c r="M8" s="30">
        <v>93</v>
      </c>
      <c r="N8" s="30">
        <v>52</v>
      </c>
      <c r="O8" s="30">
        <v>22</v>
      </c>
      <c r="P8" s="30">
        <v>34</v>
      </c>
      <c r="Q8" s="30">
        <v>29</v>
      </c>
      <c r="R8" s="30">
        <v>14</v>
      </c>
      <c r="S8" s="30">
        <v>13</v>
      </c>
      <c r="T8" s="30">
        <v>11</v>
      </c>
      <c r="U8" s="30">
        <v>2</v>
      </c>
      <c r="V8" s="30">
        <v>0</v>
      </c>
      <c r="W8" s="11">
        <v>0</v>
      </c>
      <c r="X8" s="34">
        <f t="shared" si="4"/>
        <v>446</v>
      </c>
      <c r="Y8" s="34">
        <f t="shared" si="1"/>
        <v>966</v>
      </c>
      <c r="Z8" s="34">
        <f t="shared" si="2"/>
        <v>103</v>
      </c>
      <c r="AA8" s="36">
        <f t="shared" si="3"/>
        <v>1515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872</v>
      </c>
      <c r="C9" s="30">
        <v>82</v>
      </c>
      <c r="D9" s="30">
        <v>81</v>
      </c>
      <c r="E9" s="30">
        <v>73</v>
      </c>
      <c r="F9" s="30">
        <v>53</v>
      </c>
      <c r="G9" s="30">
        <v>44</v>
      </c>
      <c r="H9" s="30">
        <v>52</v>
      </c>
      <c r="I9" s="30">
        <v>71</v>
      </c>
      <c r="J9" s="30">
        <v>72</v>
      </c>
      <c r="K9" s="30">
        <v>78</v>
      </c>
      <c r="L9" s="30">
        <v>66</v>
      </c>
      <c r="M9" s="30">
        <v>71</v>
      </c>
      <c r="N9" s="30">
        <v>32</v>
      </c>
      <c r="O9" s="30">
        <v>25</v>
      </c>
      <c r="P9" s="30">
        <v>23</v>
      </c>
      <c r="Q9" s="30">
        <v>19</v>
      </c>
      <c r="R9" s="30">
        <v>13</v>
      </c>
      <c r="S9" s="30">
        <v>11</v>
      </c>
      <c r="T9" s="30">
        <v>5</v>
      </c>
      <c r="U9" s="30">
        <v>1</v>
      </c>
      <c r="V9" s="30">
        <v>0</v>
      </c>
      <c r="W9" s="11">
        <v>0</v>
      </c>
      <c r="X9" s="34">
        <f t="shared" si="4"/>
        <v>236</v>
      </c>
      <c r="Y9" s="34">
        <f t="shared" si="1"/>
        <v>564</v>
      </c>
      <c r="Z9" s="34">
        <f t="shared" si="2"/>
        <v>72</v>
      </c>
      <c r="AA9" s="36">
        <f t="shared" si="3"/>
        <v>872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810</v>
      </c>
      <c r="C10" s="30">
        <v>69</v>
      </c>
      <c r="D10" s="30">
        <v>81</v>
      </c>
      <c r="E10" s="30">
        <v>57</v>
      </c>
      <c r="F10" s="30">
        <v>60</v>
      </c>
      <c r="G10" s="30">
        <v>39</v>
      </c>
      <c r="H10" s="30">
        <v>39</v>
      </c>
      <c r="I10" s="30">
        <v>52</v>
      </c>
      <c r="J10" s="30">
        <v>70</v>
      </c>
      <c r="K10" s="30">
        <v>68</v>
      </c>
      <c r="L10" s="30">
        <v>83</v>
      </c>
      <c r="M10" s="11">
        <v>49</v>
      </c>
      <c r="N10" s="30">
        <v>33</v>
      </c>
      <c r="O10" s="30">
        <v>22</v>
      </c>
      <c r="P10" s="30">
        <v>29</v>
      </c>
      <c r="Q10" s="30">
        <v>25</v>
      </c>
      <c r="R10" s="30">
        <v>10</v>
      </c>
      <c r="S10" s="30">
        <v>12</v>
      </c>
      <c r="T10" s="30">
        <v>10</v>
      </c>
      <c r="U10" s="30">
        <v>0</v>
      </c>
      <c r="V10" s="30">
        <v>2</v>
      </c>
      <c r="W10" s="11">
        <v>0</v>
      </c>
      <c r="X10" s="34">
        <f t="shared" si="4"/>
        <v>207</v>
      </c>
      <c r="Y10" s="34">
        <f t="shared" si="1"/>
        <v>515</v>
      </c>
      <c r="Z10" s="34">
        <f t="shared" si="2"/>
        <v>88</v>
      </c>
      <c r="AA10" s="36">
        <f t="shared" si="3"/>
        <v>810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335</v>
      </c>
      <c r="C11" s="30">
        <v>38</v>
      </c>
      <c r="D11" s="30">
        <v>27</v>
      </c>
      <c r="E11" s="30">
        <v>28</v>
      </c>
      <c r="F11" s="30">
        <v>18</v>
      </c>
      <c r="G11" s="30">
        <v>18</v>
      </c>
      <c r="H11" s="30">
        <v>22</v>
      </c>
      <c r="I11" s="30">
        <v>29</v>
      </c>
      <c r="J11" s="30">
        <v>20</v>
      </c>
      <c r="K11" s="30">
        <v>34</v>
      </c>
      <c r="L11" s="30">
        <v>43</v>
      </c>
      <c r="M11" s="30">
        <v>25</v>
      </c>
      <c r="N11" s="30">
        <v>6</v>
      </c>
      <c r="O11" s="30">
        <v>5</v>
      </c>
      <c r="P11" s="30">
        <v>4</v>
      </c>
      <c r="Q11" s="30">
        <v>9</v>
      </c>
      <c r="R11" s="30">
        <v>4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93</v>
      </c>
      <c r="Y11" s="35">
        <f t="shared" si="1"/>
        <v>220</v>
      </c>
      <c r="Z11" s="34">
        <f t="shared" si="2"/>
        <v>22</v>
      </c>
      <c r="AA11" s="36">
        <f t="shared" si="3"/>
        <v>335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3441</v>
      </c>
      <c r="C12" s="30">
        <v>180</v>
      </c>
      <c r="D12" s="30">
        <v>153</v>
      </c>
      <c r="E12" s="30">
        <v>195</v>
      </c>
      <c r="F12" s="30">
        <v>152</v>
      </c>
      <c r="G12" s="30">
        <v>170</v>
      </c>
      <c r="H12" s="30">
        <v>219</v>
      </c>
      <c r="I12" s="30">
        <v>202</v>
      </c>
      <c r="J12" s="30">
        <v>208</v>
      </c>
      <c r="K12" s="30">
        <v>235</v>
      </c>
      <c r="L12" s="30">
        <v>256</v>
      </c>
      <c r="M12" s="30">
        <v>245</v>
      </c>
      <c r="N12" s="30">
        <v>182</v>
      </c>
      <c r="O12" s="30">
        <v>201</v>
      </c>
      <c r="P12" s="30">
        <v>243</v>
      </c>
      <c r="Q12" s="30">
        <v>244</v>
      </c>
      <c r="R12" s="30">
        <v>106</v>
      </c>
      <c r="S12" s="30">
        <v>127</v>
      </c>
      <c r="T12" s="30">
        <v>64</v>
      </c>
      <c r="U12" s="30">
        <v>42</v>
      </c>
      <c r="V12" s="11">
        <v>16</v>
      </c>
      <c r="W12" s="11">
        <v>1</v>
      </c>
      <c r="X12" s="34">
        <f t="shared" si="4"/>
        <v>528</v>
      </c>
      <c r="Y12" s="34">
        <f t="shared" si="1"/>
        <v>2070</v>
      </c>
      <c r="Z12" s="34">
        <f aca="true" t="shared" si="7" ref="Z12:Z32">SUM(P12:W12)</f>
        <v>843</v>
      </c>
      <c r="AA12" s="36">
        <f t="shared" si="3"/>
        <v>3441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1574</v>
      </c>
      <c r="C13" s="30">
        <v>108</v>
      </c>
      <c r="D13" s="30">
        <v>88</v>
      </c>
      <c r="E13" s="11">
        <v>71</v>
      </c>
      <c r="F13" s="30">
        <v>67</v>
      </c>
      <c r="G13" s="30">
        <v>88</v>
      </c>
      <c r="H13" s="30">
        <v>157</v>
      </c>
      <c r="I13" s="30">
        <v>139</v>
      </c>
      <c r="J13" s="30">
        <v>120</v>
      </c>
      <c r="K13" s="30">
        <v>107</v>
      </c>
      <c r="L13" s="30">
        <v>111</v>
      </c>
      <c r="M13" s="30">
        <v>111</v>
      </c>
      <c r="N13" s="30">
        <v>100</v>
      </c>
      <c r="O13" s="30">
        <v>81</v>
      </c>
      <c r="P13" s="30">
        <v>77</v>
      </c>
      <c r="Q13" s="30">
        <v>67</v>
      </c>
      <c r="R13" s="30">
        <v>18</v>
      </c>
      <c r="S13" s="30">
        <v>41</v>
      </c>
      <c r="T13" s="30">
        <v>20</v>
      </c>
      <c r="U13" s="11">
        <v>2</v>
      </c>
      <c r="V13" s="11">
        <v>1</v>
      </c>
      <c r="W13" s="11">
        <v>0</v>
      </c>
      <c r="X13" s="34">
        <f t="shared" si="4"/>
        <v>267</v>
      </c>
      <c r="Y13" s="34">
        <f t="shared" si="1"/>
        <v>1081</v>
      </c>
      <c r="Z13" s="34">
        <f t="shared" si="7"/>
        <v>226</v>
      </c>
      <c r="AA13" s="36">
        <f t="shared" si="3"/>
        <v>1574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283</v>
      </c>
      <c r="C14" s="11">
        <v>14</v>
      </c>
      <c r="D14" s="30">
        <v>7</v>
      </c>
      <c r="E14" s="30">
        <v>4</v>
      </c>
      <c r="F14" s="30">
        <v>13</v>
      </c>
      <c r="G14" s="30">
        <v>13</v>
      </c>
      <c r="H14" s="30">
        <v>20</v>
      </c>
      <c r="I14" s="30">
        <v>18</v>
      </c>
      <c r="J14" s="30">
        <v>20</v>
      </c>
      <c r="K14" s="30">
        <v>18</v>
      </c>
      <c r="L14" s="30">
        <v>13</v>
      </c>
      <c r="M14" s="30">
        <v>22</v>
      </c>
      <c r="N14" s="30">
        <v>29</v>
      </c>
      <c r="O14" s="30">
        <v>14</v>
      </c>
      <c r="P14" s="30">
        <v>18</v>
      </c>
      <c r="Q14" s="30">
        <v>22</v>
      </c>
      <c r="R14" s="30">
        <v>13</v>
      </c>
      <c r="S14" s="30">
        <v>11</v>
      </c>
      <c r="T14" s="30">
        <v>7</v>
      </c>
      <c r="U14" s="11">
        <v>6</v>
      </c>
      <c r="V14" s="11">
        <v>1</v>
      </c>
      <c r="W14" s="11">
        <v>0</v>
      </c>
      <c r="X14" s="34">
        <f t="shared" si="4"/>
        <v>25</v>
      </c>
      <c r="Y14" s="34">
        <f t="shared" si="1"/>
        <v>180</v>
      </c>
      <c r="Z14" s="34">
        <f t="shared" si="7"/>
        <v>78</v>
      </c>
      <c r="AA14" s="36">
        <f t="shared" si="3"/>
        <v>283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251</v>
      </c>
      <c r="C15" s="30">
        <v>3</v>
      </c>
      <c r="D15" s="30">
        <v>10</v>
      </c>
      <c r="E15" s="30">
        <v>23</v>
      </c>
      <c r="F15" s="30">
        <v>14</v>
      </c>
      <c r="G15" s="30">
        <v>12</v>
      </c>
      <c r="H15" s="30">
        <v>9</v>
      </c>
      <c r="I15" s="30">
        <v>8</v>
      </c>
      <c r="J15" s="30">
        <v>7</v>
      </c>
      <c r="K15" s="30">
        <v>16</v>
      </c>
      <c r="L15" s="30">
        <v>24</v>
      </c>
      <c r="M15" s="30">
        <v>25</v>
      </c>
      <c r="N15" s="30">
        <v>23</v>
      </c>
      <c r="O15" s="30">
        <v>13</v>
      </c>
      <c r="P15" s="30">
        <v>18</v>
      </c>
      <c r="Q15" s="30">
        <v>20</v>
      </c>
      <c r="R15" s="30">
        <v>5</v>
      </c>
      <c r="S15" s="30">
        <v>10</v>
      </c>
      <c r="T15" s="11">
        <v>8</v>
      </c>
      <c r="U15" s="11">
        <v>1</v>
      </c>
      <c r="V15" s="11">
        <v>2</v>
      </c>
      <c r="W15" s="11">
        <v>0</v>
      </c>
      <c r="X15" s="34">
        <f t="shared" si="4"/>
        <v>36</v>
      </c>
      <c r="Y15" s="34">
        <f t="shared" si="1"/>
        <v>151</v>
      </c>
      <c r="Z15" s="34">
        <f t="shared" si="7"/>
        <v>64</v>
      </c>
      <c r="AA15" s="36">
        <f t="shared" si="3"/>
        <v>251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1908</v>
      </c>
      <c r="C16" s="30">
        <v>81</v>
      </c>
      <c r="D16" s="30">
        <v>91</v>
      </c>
      <c r="E16" s="30">
        <v>75</v>
      </c>
      <c r="F16" s="30">
        <v>84</v>
      </c>
      <c r="G16" s="30">
        <v>112</v>
      </c>
      <c r="H16" s="30">
        <v>92</v>
      </c>
      <c r="I16" s="30">
        <v>95</v>
      </c>
      <c r="J16" s="30">
        <v>110</v>
      </c>
      <c r="K16" s="30">
        <v>117</v>
      </c>
      <c r="L16" s="30">
        <v>131</v>
      </c>
      <c r="M16" s="30">
        <v>132</v>
      </c>
      <c r="N16" s="30">
        <v>133</v>
      </c>
      <c r="O16" s="30">
        <v>153</v>
      </c>
      <c r="P16" s="30">
        <v>139</v>
      </c>
      <c r="Q16" s="30">
        <v>131</v>
      </c>
      <c r="R16" s="30">
        <v>64</v>
      </c>
      <c r="S16" s="30">
        <v>70</v>
      </c>
      <c r="T16" s="30">
        <v>61</v>
      </c>
      <c r="U16" s="30">
        <v>29</v>
      </c>
      <c r="V16" s="30">
        <v>7</v>
      </c>
      <c r="W16" s="11">
        <v>1</v>
      </c>
      <c r="X16" s="34">
        <f t="shared" si="4"/>
        <v>247</v>
      </c>
      <c r="Y16" s="34">
        <f t="shared" si="1"/>
        <v>1159</v>
      </c>
      <c r="Z16" s="34">
        <f t="shared" si="7"/>
        <v>502</v>
      </c>
      <c r="AA16" s="36">
        <f t="shared" si="3"/>
        <v>1908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1437</v>
      </c>
      <c r="C17" s="30">
        <v>119</v>
      </c>
      <c r="D17" s="30">
        <v>99</v>
      </c>
      <c r="E17" s="30">
        <v>77</v>
      </c>
      <c r="F17" s="30">
        <v>71</v>
      </c>
      <c r="G17" s="30">
        <v>73</v>
      </c>
      <c r="H17" s="30">
        <v>113</v>
      </c>
      <c r="I17" s="30">
        <v>114</v>
      </c>
      <c r="J17" s="30">
        <v>105</v>
      </c>
      <c r="K17" s="30">
        <v>84</v>
      </c>
      <c r="L17" s="30">
        <v>111</v>
      </c>
      <c r="M17" s="30">
        <v>92</v>
      </c>
      <c r="N17" s="30">
        <v>65</v>
      </c>
      <c r="O17" s="30">
        <v>71</v>
      </c>
      <c r="P17" s="30">
        <v>66</v>
      </c>
      <c r="Q17" s="30">
        <v>55</v>
      </c>
      <c r="R17" s="30">
        <v>34</v>
      </c>
      <c r="S17" s="30">
        <v>46</v>
      </c>
      <c r="T17" s="30">
        <v>30</v>
      </c>
      <c r="U17" s="30">
        <v>8</v>
      </c>
      <c r="V17" s="30">
        <v>4</v>
      </c>
      <c r="W17" s="11">
        <v>0</v>
      </c>
      <c r="X17" s="34">
        <f t="shared" si="4"/>
        <v>295</v>
      </c>
      <c r="Y17" s="34">
        <f aca="true" t="shared" si="8" ref="Y17:Y32">SUM(F17:O17)</f>
        <v>899</v>
      </c>
      <c r="Z17" s="34">
        <f t="shared" si="7"/>
        <v>243</v>
      </c>
      <c r="AA17" s="36">
        <f t="shared" si="3"/>
        <v>1437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1228</v>
      </c>
      <c r="C18" s="30">
        <v>87</v>
      </c>
      <c r="D18" s="30">
        <v>95</v>
      </c>
      <c r="E18" s="30">
        <v>89</v>
      </c>
      <c r="F18" s="30">
        <v>70</v>
      </c>
      <c r="G18" s="30">
        <v>51</v>
      </c>
      <c r="H18" s="30">
        <v>69</v>
      </c>
      <c r="I18" s="30">
        <v>74</v>
      </c>
      <c r="J18" s="30">
        <v>102</v>
      </c>
      <c r="K18" s="30">
        <v>96</v>
      </c>
      <c r="L18" s="30">
        <v>84</v>
      </c>
      <c r="M18" s="30">
        <v>73</v>
      </c>
      <c r="N18" s="30">
        <v>43</v>
      </c>
      <c r="O18" s="30">
        <v>57</v>
      </c>
      <c r="P18" s="30">
        <v>66</v>
      </c>
      <c r="Q18" s="30">
        <v>74</v>
      </c>
      <c r="R18" s="30">
        <v>36</v>
      </c>
      <c r="S18" s="30">
        <v>31</v>
      </c>
      <c r="T18" s="30">
        <v>20</v>
      </c>
      <c r="U18" s="30">
        <v>9</v>
      </c>
      <c r="V18" s="30">
        <v>2</v>
      </c>
      <c r="W18" s="11">
        <v>0</v>
      </c>
      <c r="X18" s="34">
        <f t="shared" si="4"/>
        <v>271</v>
      </c>
      <c r="Y18" s="34">
        <f t="shared" si="8"/>
        <v>719</v>
      </c>
      <c r="Z18" s="34">
        <f t="shared" si="7"/>
        <v>238</v>
      </c>
      <c r="AA18" s="36">
        <f t="shared" si="3"/>
        <v>1228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1539</v>
      </c>
      <c r="C19" s="30">
        <v>102</v>
      </c>
      <c r="D19" s="11">
        <v>100</v>
      </c>
      <c r="E19" s="30">
        <v>146</v>
      </c>
      <c r="F19" s="30">
        <v>115</v>
      </c>
      <c r="G19" s="30">
        <v>70</v>
      </c>
      <c r="H19" s="30">
        <v>62</v>
      </c>
      <c r="I19" s="30">
        <v>88</v>
      </c>
      <c r="J19" s="30">
        <v>109</v>
      </c>
      <c r="K19" s="30">
        <v>120</v>
      </c>
      <c r="L19" s="30">
        <v>106</v>
      </c>
      <c r="M19" s="30">
        <v>76</v>
      </c>
      <c r="N19" s="30">
        <v>62</v>
      </c>
      <c r="O19" s="30">
        <v>82</v>
      </c>
      <c r="P19" s="30">
        <v>97</v>
      </c>
      <c r="Q19" s="30">
        <v>100</v>
      </c>
      <c r="R19" s="30">
        <v>48</v>
      </c>
      <c r="S19" s="30">
        <v>24</v>
      </c>
      <c r="T19" s="30">
        <v>16</v>
      </c>
      <c r="U19" s="11">
        <v>13</v>
      </c>
      <c r="V19" s="11">
        <v>3</v>
      </c>
      <c r="W19" s="11">
        <v>0</v>
      </c>
      <c r="X19" s="34">
        <f t="shared" si="4"/>
        <v>348</v>
      </c>
      <c r="Y19" s="34">
        <f t="shared" si="8"/>
        <v>890</v>
      </c>
      <c r="Z19" s="34">
        <f t="shared" si="7"/>
        <v>301</v>
      </c>
      <c r="AA19" s="36">
        <f t="shared" si="3"/>
        <v>1539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4677</v>
      </c>
      <c r="C20" s="30">
        <v>245</v>
      </c>
      <c r="D20" s="30">
        <v>327</v>
      </c>
      <c r="E20" s="30">
        <v>320</v>
      </c>
      <c r="F20" s="30">
        <v>282</v>
      </c>
      <c r="G20" s="30">
        <v>225</v>
      </c>
      <c r="H20" s="30">
        <v>193</v>
      </c>
      <c r="I20" s="30">
        <v>251</v>
      </c>
      <c r="J20" s="30">
        <v>308</v>
      </c>
      <c r="K20" s="30">
        <v>311</v>
      </c>
      <c r="L20" s="30">
        <v>404</v>
      </c>
      <c r="M20" s="30">
        <v>296</v>
      </c>
      <c r="N20" s="30">
        <v>234</v>
      </c>
      <c r="O20" s="30">
        <v>220</v>
      </c>
      <c r="P20" s="30">
        <v>274</v>
      </c>
      <c r="Q20" s="30">
        <v>308</v>
      </c>
      <c r="R20" s="30">
        <v>152</v>
      </c>
      <c r="S20" s="30">
        <v>180</v>
      </c>
      <c r="T20" s="30">
        <v>91</v>
      </c>
      <c r="U20" s="30">
        <v>43</v>
      </c>
      <c r="V20" s="30">
        <v>11</v>
      </c>
      <c r="W20" s="11">
        <v>2</v>
      </c>
      <c r="X20" s="34">
        <f t="shared" si="4"/>
        <v>892</v>
      </c>
      <c r="Y20" s="34">
        <f t="shared" si="8"/>
        <v>2724</v>
      </c>
      <c r="Z20" s="34">
        <f t="shared" si="7"/>
        <v>1061</v>
      </c>
      <c r="AA20" s="36">
        <f t="shared" si="3"/>
        <v>4677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716</v>
      </c>
      <c r="C21" s="30">
        <v>27</v>
      </c>
      <c r="D21" s="30">
        <v>34</v>
      </c>
      <c r="E21" s="30">
        <v>33</v>
      </c>
      <c r="F21" s="30">
        <v>37</v>
      </c>
      <c r="G21" s="30">
        <v>40</v>
      </c>
      <c r="H21" s="30">
        <v>25</v>
      </c>
      <c r="I21" s="30">
        <v>38</v>
      </c>
      <c r="J21" s="30">
        <v>31</v>
      </c>
      <c r="K21" s="30">
        <v>30</v>
      </c>
      <c r="L21" s="30">
        <v>35</v>
      </c>
      <c r="M21" s="30">
        <v>31</v>
      </c>
      <c r="N21" s="30">
        <v>52</v>
      </c>
      <c r="O21" s="30">
        <v>47</v>
      </c>
      <c r="P21" s="30">
        <v>62</v>
      </c>
      <c r="Q21" s="30">
        <v>39</v>
      </c>
      <c r="R21" s="30">
        <v>29</v>
      </c>
      <c r="S21" s="30">
        <v>41</v>
      </c>
      <c r="T21" s="30">
        <v>53</v>
      </c>
      <c r="U21" s="30">
        <v>23</v>
      </c>
      <c r="V21" s="30">
        <v>6</v>
      </c>
      <c r="W21" s="11">
        <v>3</v>
      </c>
      <c r="X21" s="34">
        <f t="shared" si="4"/>
        <v>94</v>
      </c>
      <c r="Y21" s="34">
        <f t="shared" si="8"/>
        <v>366</v>
      </c>
      <c r="Z21" s="34">
        <f t="shared" si="7"/>
        <v>256</v>
      </c>
      <c r="AA21" s="36">
        <f t="shared" si="3"/>
        <v>716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2679</v>
      </c>
      <c r="C22" s="30">
        <v>151</v>
      </c>
      <c r="D22" s="30">
        <v>155</v>
      </c>
      <c r="E22" s="30">
        <v>167</v>
      </c>
      <c r="F22" s="30">
        <v>153</v>
      </c>
      <c r="G22" s="30">
        <v>140</v>
      </c>
      <c r="H22" s="30">
        <v>146</v>
      </c>
      <c r="I22" s="30">
        <v>140</v>
      </c>
      <c r="J22" s="30">
        <v>180</v>
      </c>
      <c r="K22" s="30">
        <v>171</v>
      </c>
      <c r="L22" s="30">
        <v>182</v>
      </c>
      <c r="M22" s="30">
        <v>182</v>
      </c>
      <c r="N22" s="30">
        <v>159</v>
      </c>
      <c r="O22" s="30">
        <v>168</v>
      </c>
      <c r="P22" s="30">
        <v>178</v>
      </c>
      <c r="Q22" s="30">
        <v>160</v>
      </c>
      <c r="R22" s="30">
        <v>93</v>
      </c>
      <c r="S22" s="30">
        <v>74</v>
      </c>
      <c r="T22" s="30">
        <v>53</v>
      </c>
      <c r="U22" s="30">
        <v>21</v>
      </c>
      <c r="V22" s="11">
        <v>5</v>
      </c>
      <c r="W22" s="11">
        <v>1</v>
      </c>
      <c r="X22" s="34">
        <f t="shared" si="4"/>
        <v>473</v>
      </c>
      <c r="Y22" s="34">
        <f t="shared" si="8"/>
        <v>1621</v>
      </c>
      <c r="Z22" s="34">
        <f>SUM(P22:W22)</f>
        <v>585</v>
      </c>
      <c r="AA22" s="36">
        <f t="shared" si="3"/>
        <v>2679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1305</v>
      </c>
      <c r="C23" s="30">
        <v>82</v>
      </c>
      <c r="D23" s="30">
        <v>49</v>
      </c>
      <c r="E23" s="30">
        <v>64</v>
      </c>
      <c r="F23" s="30">
        <v>56</v>
      </c>
      <c r="G23" s="30">
        <v>96</v>
      </c>
      <c r="H23" s="30">
        <v>96</v>
      </c>
      <c r="I23" s="30">
        <v>75</v>
      </c>
      <c r="J23" s="30">
        <v>76</v>
      </c>
      <c r="K23" s="30">
        <v>60</v>
      </c>
      <c r="L23" s="30">
        <v>69</v>
      </c>
      <c r="M23" s="30">
        <v>95</v>
      </c>
      <c r="N23" s="30">
        <v>101</v>
      </c>
      <c r="O23" s="30">
        <v>89</v>
      </c>
      <c r="P23" s="30">
        <v>80</v>
      </c>
      <c r="Q23" s="30">
        <v>76</v>
      </c>
      <c r="R23" s="11">
        <v>47</v>
      </c>
      <c r="S23" s="30">
        <v>49</v>
      </c>
      <c r="T23" s="30">
        <v>29</v>
      </c>
      <c r="U23" s="30">
        <v>12</v>
      </c>
      <c r="V23" s="11">
        <v>4</v>
      </c>
      <c r="W23" s="11">
        <v>0</v>
      </c>
      <c r="X23" s="34">
        <f t="shared" si="4"/>
        <v>195</v>
      </c>
      <c r="Y23" s="34">
        <f t="shared" si="8"/>
        <v>813</v>
      </c>
      <c r="Z23" s="34">
        <f t="shared" si="7"/>
        <v>297</v>
      </c>
      <c r="AA23" s="36">
        <f t="shared" si="3"/>
        <v>1305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3986</v>
      </c>
      <c r="C24" s="30">
        <v>248</v>
      </c>
      <c r="D24" s="30">
        <v>341</v>
      </c>
      <c r="E24" s="30">
        <v>285</v>
      </c>
      <c r="F24" s="30">
        <v>205</v>
      </c>
      <c r="G24" s="30">
        <v>150</v>
      </c>
      <c r="H24" s="30">
        <v>161</v>
      </c>
      <c r="I24" s="30">
        <v>209</v>
      </c>
      <c r="J24" s="30">
        <v>294</v>
      </c>
      <c r="K24" s="30">
        <v>295</v>
      </c>
      <c r="L24" s="30">
        <v>275</v>
      </c>
      <c r="M24" s="30">
        <v>244</v>
      </c>
      <c r="N24" s="30">
        <v>194</v>
      </c>
      <c r="O24" s="30">
        <v>211</v>
      </c>
      <c r="P24" s="30">
        <v>216</v>
      </c>
      <c r="Q24" s="30">
        <v>262</v>
      </c>
      <c r="R24" s="30">
        <v>155</v>
      </c>
      <c r="S24" s="30">
        <v>141</v>
      </c>
      <c r="T24" s="11">
        <v>73</v>
      </c>
      <c r="U24" s="30">
        <v>18</v>
      </c>
      <c r="V24" s="30">
        <v>8</v>
      </c>
      <c r="W24" s="11">
        <v>1</v>
      </c>
      <c r="X24" s="34">
        <f t="shared" si="4"/>
        <v>874</v>
      </c>
      <c r="Y24" s="34">
        <f t="shared" si="8"/>
        <v>2238</v>
      </c>
      <c r="Z24" s="34">
        <f t="shared" si="7"/>
        <v>874</v>
      </c>
      <c r="AA24" s="36">
        <f t="shared" si="3"/>
        <v>3986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2992</v>
      </c>
      <c r="C25" s="30">
        <v>153</v>
      </c>
      <c r="D25" s="30">
        <v>242</v>
      </c>
      <c r="E25" s="30">
        <v>212</v>
      </c>
      <c r="F25" s="30">
        <v>185</v>
      </c>
      <c r="G25" s="30">
        <v>149</v>
      </c>
      <c r="H25" s="30">
        <v>162</v>
      </c>
      <c r="I25" s="30">
        <v>164</v>
      </c>
      <c r="J25" s="30">
        <v>188</v>
      </c>
      <c r="K25" s="30">
        <v>187</v>
      </c>
      <c r="L25" s="30">
        <v>202</v>
      </c>
      <c r="M25" s="30">
        <v>189</v>
      </c>
      <c r="N25" s="30">
        <v>135</v>
      </c>
      <c r="O25" s="30">
        <v>163</v>
      </c>
      <c r="P25" s="30">
        <v>199</v>
      </c>
      <c r="Q25" s="30">
        <v>194</v>
      </c>
      <c r="R25" s="30">
        <v>98</v>
      </c>
      <c r="S25" s="30">
        <v>107</v>
      </c>
      <c r="T25" s="30">
        <v>45</v>
      </c>
      <c r="U25" s="30">
        <v>12</v>
      </c>
      <c r="V25" s="11">
        <v>5</v>
      </c>
      <c r="W25" s="11">
        <v>1</v>
      </c>
      <c r="X25" s="34">
        <f t="shared" si="4"/>
        <v>607</v>
      </c>
      <c r="Y25" s="34">
        <f t="shared" si="8"/>
        <v>1724</v>
      </c>
      <c r="Z25" s="34">
        <f t="shared" si="7"/>
        <v>661</v>
      </c>
      <c r="AA25" s="36">
        <f t="shared" si="3"/>
        <v>2992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4543</v>
      </c>
      <c r="C26" s="30">
        <v>259</v>
      </c>
      <c r="D26" s="30">
        <v>315</v>
      </c>
      <c r="E26" s="30">
        <v>297</v>
      </c>
      <c r="F26" s="30">
        <v>275</v>
      </c>
      <c r="G26" s="30">
        <v>243</v>
      </c>
      <c r="H26" s="30">
        <v>251</v>
      </c>
      <c r="I26" s="30">
        <v>262</v>
      </c>
      <c r="J26" s="30">
        <v>294</v>
      </c>
      <c r="K26" s="30">
        <v>343</v>
      </c>
      <c r="L26" s="30">
        <v>354</v>
      </c>
      <c r="M26" s="30">
        <v>299</v>
      </c>
      <c r="N26" s="30">
        <v>239</v>
      </c>
      <c r="O26" s="30">
        <v>209</v>
      </c>
      <c r="P26" s="30">
        <v>247</v>
      </c>
      <c r="Q26" s="30">
        <v>267</v>
      </c>
      <c r="R26" s="30">
        <v>140</v>
      </c>
      <c r="S26" s="30">
        <v>121</v>
      </c>
      <c r="T26" s="30">
        <v>80</v>
      </c>
      <c r="U26" s="30">
        <v>37</v>
      </c>
      <c r="V26" s="30">
        <v>8</v>
      </c>
      <c r="W26" s="11">
        <v>3</v>
      </c>
      <c r="X26" s="34">
        <f t="shared" si="4"/>
        <v>871</v>
      </c>
      <c r="Y26" s="34">
        <f t="shared" si="8"/>
        <v>2769</v>
      </c>
      <c r="Z26" s="34">
        <f t="shared" si="7"/>
        <v>903</v>
      </c>
      <c r="AA26" s="36">
        <f t="shared" si="3"/>
        <v>4543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1335</v>
      </c>
      <c r="C27" s="30">
        <v>70</v>
      </c>
      <c r="D27" s="30">
        <v>78</v>
      </c>
      <c r="E27" s="30">
        <v>58</v>
      </c>
      <c r="F27" s="30">
        <v>83</v>
      </c>
      <c r="G27" s="30">
        <v>66</v>
      </c>
      <c r="H27" s="30">
        <v>71</v>
      </c>
      <c r="I27" s="11">
        <v>72</v>
      </c>
      <c r="J27" s="30">
        <v>62</v>
      </c>
      <c r="K27" s="30">
        <v>82</v>
      </c>
      <c r="L27" s="30">
        <v>85</v>
      </c>
      <c r="M27" s="30">
        <v>84</v>
      </c>
      <c r="N27" s="30">
        <v>85</v>
      </c>
      <c r="O27" s="30">
        <v>88</v>
      </c>
      <c r="P27" s="30">
        <v>100</v>
      </c>
      <c r="Q27" s="30">
        <v>107</v>
      </c>
      <c r="R27" s="30">
        <v>56</v>
      </c>
      <c r="S27" s="30">
        <v>41</v>
      </c>
      <c r="T27" s="30">
        <v>28</v>
      </c>
      <c r="U27" s="30">
        <v>13</v>
      </c>
      <c r="V27" s="11">
        <v>5</v>
      </c>
      <c r="W27" s="11">
        <v>1</v>
      </c>
      <c r="X27" s="34">
        <f t="shared" si="4"/>
        <v>206</v>
      </c>
      <c r="Y27" s="34">
        <f t="shared" si="8"/>
        <v>778</v>
      </c>
      <c r="Z27" s="34">
        <f t="shared" si="7"/>
        <v>351</v>
      </c>
      <c r="AA27" s="36">
        <f t="shared" si="3"/>
        <v>1335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1209</v>
      </c>
      <c r="C28" s="30">
        <v>68</v>
      </c>
      <c r="D28" s="11">
        <v>69</v>
      </c>
      <c r="E28" s="30">
        <v>59</v>
      </c>
      <c r="F28" s="30">
        <v>48</v>
      </c>
      <c r="G28" s="30">
        <v>43</v>
      </c>
      <c r="H28" s="30">
        <v>51</v>
      </c>
      <c r="I28" s="30">
        <v>76</v>
      </c>
      <c r="J28" s="30">
        <v>69</v>
      </c>
      <c r="K28" s="30">
        <v>69</v>
      </c>
      <c r="L28" s="30">
        <v>68</v>
      </c>
      <c r="M28" s="30">
        <v>60</v>
      </c>
      <c r="N28" s="30">
        <v>59</v>
      </c>
      <c r="O28" s="30">
        <v>71</v>
      </c>
      <c r="P28" s="30">
        <v>89</v>
      </c>
      <c r="Q28" s="30">
        <v>97</v>
      </c>
      <c r="R28" s="30">
        <v>58</v>
      </c>
      <c r="S28" s="30">
        <v>47</v>
      </c>
      <c r="T28" s="11">
        <v>50</v>
      </c>
      <c r="U28" s="30">
        <v>39</v>
      </c>
      <c r="V28" s="11">
        <v>13</v>
      </c>
      <c r="W28" s="11">
        <v>6</v>
      </c>
      <c r="X28" s="34">
        <f t="shared" si="4"/>
        <v>196</v>
      </c>
      <c r="Y28" s="34">
        <f t="shared" si="8"/>
        <v>614</v>
      </c>
      <c r="Z28" s="34">
        <f t="shared" si="7"/>
        <v>399</v>
      </c>
      <c r="AA28" s="36">
        <f t="shared" si="3"/>
        <v>1209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1276</v>
      </c>
      <c r="C29" s="30">
        <v>68</v>
      </c>
      <c r="D29" s="30">
        <v>62</v>
      </c>
      <c r="E29" s="30">
        <v>80</v>
      </c>
      <c r="F29" s="30">
        <v>56</v>
      </c>
      <c r="G29" s="30">
        <v>49</v>
      </c>
      <c r="H29" s="30">
        <v>78</v>
      </c>
      <c r="I29" s="30">
        <v>71</v>
      </c>
      <c r="J29" s="30">
        <v>94</v>
      </c>
      <c r="K29" s="30">
        <v>91</v>
      </c>
      <c r="L29" s="30">
        <v>87</v>
      </c>
      <c r="M29" s="30">
        <v>83</v>
      </c>
      <c r="N29" s="30">
        <v>73</v>
      </c>
      <c r="O29" s="30">
        <v>84</v>
      </c>
      <c r="P29" s="30">
        <v>83</v>
      </c>
      <c r="Q29" s="30">
        <v>98</v>
      </c>
      <c r="R29" s="30">
        <v>53</v>
      </c>
      <c r="S29" s="30">
        <v>28</v>
      </c>
      <c r="T29" s="30">
        <v>23</v>
      </c>
      <c r="U29" s="30">
        <v>10</v>
      </c>
      <c r="V29" s="11">
        <v>2</v>
      </c>
      <c r="W29" s="11">
        <v>3</v>
      </c>
      <c r="X29" s="34">
        <f t="shared" si="4"/>
        <v>210</v>
      </c>
      <c r="Y29" s="34">
        <f t="shared" si="8"/>
        <v>766</v>
      </c>
      <c r="Z29" s="34">
        <f t="shared" si="7"/>
        <v>300</v>
      </c>
      <c r="AA29" s="36">
        <f t="shared" si="3"/>
        <v>1276</v>
      </c>
      <c r="AB29" s="37" t="str">
        <f t="shared" si="5"/>
        <v> </v>
      </c>
    </row>
    <row r="30" spans="1:28" s="55" customFormat="1" ht="26.25" customHeight="1">
      <c r="A30" s="49" t="s">
        <v>59</v>
      </c>
      <c r="B30" s="50">
        <f>SUM(C30:W30)</f>
        <v>3173</v>
      </c>
      <c r="C30" s="51">
        <v>140</v>
      </c>
      <c r="D30" s="51">
        <v>176</v>
      </c>
      <c r="E30" s="51">
        <v>167</v>
      </c>
      <c r="F30" s="51">
        <v>175</v>
      </c>
      <c r="G30" s="51">
        <v>168</v>
      </c>
      <c r="H30" s="51">
        <v>139</v>
      </c>
      <c r="I30" s="51">
        <v>159</v>
      </c>
      <c r="J30" s="51">
        <v>191</v>
      </c>
      <c r="K30" s="51">
        <v>215</v>
      </c>
      <c r="L30" s="51">
        <v>203</v>
      </c>
      <c r="M30" s="51">
        <v>233</v>
      </c>
      <c r="N30" s="51">
        <v>187</v>
      </c>
      <c r="O30" s="51">
        <v>217</v>
      </c>
      <c r="P30" s="51">
        <v>258</v>
      </c>
      <c r="Q30" s="51">
        <v>229</v>
      </c>
      <c r="R30" s="51">
        <v>121</v>
      </c>
      <c r="S30" s="51">
        <v>95</v>
      </c>
      <c r="T30" s="51">
        <v>54</v>
      </c>
      <c r="U30" s="51">
        <v>35</v>
      </c>
      <c r="V30" s="51">
        <v>7</v>
      </c>
      <c r="W30" s="51">
        <v>4</v>
      </c>
      <c r="X30" s="34">
        <f t="shared" si="4"/>
        <v>483</v>
      </c>
      <c r="Y30" s="52">
        <f t="shared" si="8"/>
        <v>1887</v>
      </c>
      <c r="Z30" s="52">
        <f t="shared" si="7"/>
        <v>803</v>
      </c>
      <c r="AA30" s="53"/>
      <c r="AB30" s="54"/>
    </row>
    <row r="31" spans="1:28" s="58" customFormat="1" ht="26.25" customHeight="1">
      <c r="A31" s="33" t="s">
        <v>49</v>
      </c>
      <c r="B31" s="10">
        <f>SUM(C31:W31)</f>
        <v>4495</v>
      </c>
      <c r="C31" s="11">
        <v>236</v>
      </c>
      <c r="D31" s="11">
        <v>226</v>
      </c>
      <c r="E31" s="11">
        <v>227</v>
      </c>
      <c r="F31" s="11">
        <v>251</v>
      </c>
      <c r="G31" s="11">
        <v>265</v>
      </c>
      <c r="H31" s="11">
        <v>240</v>
      </c>
      <c r="I31" s="11">
        <v>284</v>
      </c>
      <c r="J31" s="11">
        <v>261</v>
      </c>
      <c r="K31" s="11">
        <v>297</v>
      </c>
      <c r="L31" s="11">
        <v>356</v>
      </c>
      <c r="M31" s="11">
        <v>330</v>
      </c>
      <c r="N31" s="11">
        <v>310</v>
      </c>
      <c r="O31" s="11">
        <v>272</v>
      </c>
      <c r="P31" s="11">
        <v>278</v>
      </c>
      <c r="Q31" s="11">
        <v>247</v>
      </c>
      <c r="R31" s="11">
        <v>123</v>
      </c>
      <c r="S31" s="11">
        <v>143</v>
      </c>
      <c r="T31" s="11">
        <v>94</v>
      </c>
      <c r="U31" s="11">
        <v>40</v>
      </c>
      <c r="V31" s="11">
        <v>13</v>
      </c>
      <c r="W31" s="11">
        <v>2</v>
      </c>
      <c r="X31" s="34">
        <f t="shared" si="4"/>
        <v>689</v>
      </c>
      <c r="Y31" s="34">
        <f>SUM(F31:O31)</f>
        <v>2866</v>
      </c>
      <c r="Z31" s="34">
        <f>SUM(P31:W31)</f>
        <v>940</v>
      </c>
      <c r="AA31" s="56">
        <f t="shared" si="3"/>
        <v>4495</v>
      </c>
      <c r="AB31" s="57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3438</v>
      </c>
      <c r="C32" s="30">
        <v>168</v>
      </c>
      <c r="D32" s="30">
        <v>185</v>
      </c>
      <c r="E32" s="30">
        <v>200</v>
      </c>
      <c r="F32" s="30">
        <v>170</v>
      </c>
      <c r="G32" s="30">
        <v>192</v>
      </c>
      <c r="H32" s="30">
        <v>151</v>
      </c>
      <c r="I32" s="30">
        <v>181</v>
      </c>
      <c r="J32" s="30">
        <v>220</v>
      </c>
      <c r="K32" s="30">
        <v>242</v>
      </c>
      <c r="L32" s="30">
        <v>270</v>
      </c>
      <c r="M32" s="30">
        <v>207</v>
      </c>
      <c r="N32" s="30">
        <v>192</v>
      </c>
      <c r="O32" s="30">
        <v>192</v>
      </c>
      <c r="P32" s="30">
        <v>263</v>
      </c>
      <c r="Q32" s="30">
        <v>238</v>
      </c>
      <c r="R32" s="30">
        <v>136</v>
      </c>
      <c r="S32" s="30">
        <v>118</v>
      </c>
      <c r="T32" s="30">
        <v>79</v>
      </c>
      <c r="U32" s="30">
        <v>23</v>
      </c>
      <c r="V32" s="11">
        <v>9</v>
      </c>
      <c r="W32" s="11">
        <v>2</v>
      </c>
      <c r="X32" s="34">
        <f t="shared" si="4"/>
        <v>553</v>
      </c>
      <c r="Y32" s="34">
        <f t="shared" si="8"/>
        <v>2017</v>
      </c>
      <c r="Z32" s="34">
        <f t="shared" si="7"/>
        <v>868</v>
      </c>
      <c r="AA32" s="36">
        <f t="shared" si="3"/>
        <v>3438</v>
      </c>
      <c r="AB32" s="37" t="str">
        <f t="shared" si="5"/>
        <v> </v>
      </c>
    </row>
    <row r="33" spans="1:28" s="58" customFormat="1" ht="26.25" customHeight="1">
      <c r="A33" s="33" t="s">
        <v>51</v>
      </c>
      <c r="B33" s="10">
        <f>SUM(C33:W33)</f>
        <v>5334</v>
      </c>
      <c r="C33" s="11">
        <v>373</v>
      </c>
      <c r="D33" s="11">
        <v>522</v>
      </c>
      <c r="E33" s="11">
        <v>584</v>
      </c>
      <c r="F33" s="11">
        <v>376</v>
      </c>
      <c r="G33" s="11">
        <v>200</v>
      </c>
      <c r="H33" s="11">
        <v>167</v>
      </c>
      <c r="I33" s="11">
        <v>244</v>
      </c>
      <c r="J33" s="11">
        <v>420</v>
      </c>
      <c r="K33" s="11">
        <v>621</v>
      </c>
      <c r="L33" s="11">
        <v>584</v>
      </c>
      <c r="M33" s="11">
        <v>382</v>
      </c>
      <c r="N33" s="11">
        <v>233</v>
      </c>
      <c r="O33" s="11">
        <v>198</v>
      </c>
      <c r="P33" s="11">
        <v>150</v>
      </c>
      <c r="Q33" s="11">
        <v>136</v>
      </c>
      <c r="R33" s="11">
        <v>48</v>
      </c>
      <c r="S33" s="11">
        <v>52</v>
      </c>
      <c r="T33" s="11">
        <v>34</v>
      </c>
      <c r="U33" s="11">
        <v>7</v>
      </c>
      <c r="V33" s="11">
        <v>3</v>
      </c>
      <c r="W33" s="11">
        <v>0</v>
      </c>
      <c r="X33" s="34">
        <f t="shared" si="4"/>
        <v>1479</v>
      </c>
      <c r="Y33" s="34">
        <f>SUM(F33:O33)</f>
        <v>3425</v>
      </c>
      <c r="Z33" s="34">
        <f>SUM(P33:W33)</f>
        <v>430</v>
      </c>
      <c r="AA33" s="56">
        <f t="shared" si="3"/>
        <v>5334</v>
      </c>
      <c r="AB33" s="57" t="str">
        <f t="shared" si="5"/>
        <v> </v>
      </c>
    </row>
    <row r="34" spans="1:28" s="62" customFormat="1" ht="26.25" customHeight="1">
      <c r="A34" s="59" t="s">
        <v>56</v>
      </c>
      <c r="B34" s="60">
        <f>SUM(B5:B33)</f>
        <v>65594</v>
      </c>
      <c r="C34" s="60">
        <f>SUM(C5:C33)</f>
        <v>3996</v>
      </c>
      <c r="D34" s="60">
        <f>SUM(D5:D33)</f>
        <v>4472</v>
      </c>
      <c r="E34" s="60">
        <f aca="true" t="shared" si="9" ref="E34:V34">SUM(E5:E33)</f>
        <v>4297</v>
      </c>
      <c r="F34" s="60">
        <f>SUM(F5:F33)</f>
        <v>3651</v>
      </c>
      <c r="G34" s="60">
        <f t="shared" si="9"/>
        <v>3233</v>
      </c>
      <c r="H34" s="60">
        <f t="shared" si="9"/>
        <v>3397</v>
      </c>
      <c r="I34" s="60">
        <f t="shared" si="9"/>
        <v>3929</v>
      </c>
      <c r="J34" s="60">
        <f t="shared" si="9"/>
        <v>4519</v>
      </c>
      <c r="K34" s="60">
        <f t="shared" si="9"/>
        <v>4790</v>
      </c>
      <c r="L34" s="60">
        <f t="shared" si="9"/>
        <v>5000</v>
      </c>
      <c r="M34" s="60">
        <f t="shared" si="9"/>
        <v>4338</v>
      </c>
      <c r="N34" s="60">
        <f t="shared" si="9"/>
        <v>3504</v>
      </c>
      <c r="O34" s="60">
        <f t="shared" si="9"/>
        <v>3404</v>
      </c>
      <c r="P34" s="60">
        <f t="shared" si="9"/>
        <v>3725</v>
      </c>
      <c r="Q34" s="60">
        <f t="shared" si="9"/>
        <v>3711</v>
      </c>
      <c r="R34" s="60">
        <f t="shared" si="9"/>
        <v>1890</v>
      </c>
      <c r="S34" s="60">
        <f>SUM(S5:S33)</f>
        <v>1861</v>
      </c>
      <c r="T34" s="60">
        <f t="shared" si="9"/>
        <v>1182</v>
      </c>
      <c r="U34" s="60">
        <f t="shared" si="9"/>
        <v>502</v>
      </c>
      <c r="V34" s="60">
        <f t="shared" si="9"/>
        <v>155</v>
      </c>
      <c r="W34" s="60">
        <f>SUM(W5:W33)</f>
        <v>38</v>
      </c>
      <c r="X34" s="61">
        <f>SUM(C34:E34)</f>
        <v>12765</v>
      </c>
      <c r="Y34" s="61">
        <f>SUM(Y5:Y33)</f>
        <v>39765</v>
      </c>
      <c r="Z34" s="61">
        <f>SUM(Z5:Z33)</f>
        <v>13064</v>
      </c>
      <c r="AA34" s="36">
        <f t="shared" si="3"/>
        <v>65594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（令和4年3月31日現在）</v>
      </c>
      <c r="Z38" s="2" t="s">
        <v>26</v>
      </c>
    </row>
    <row r="39" spans="1:26" ht="18.75" customHeight="1">
      <c r="A39" s="48" t="s">
        <v>53</v>
      </c>
      <c r="B39" s="46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43" t="s">
        <v>2</v>
      </c>
      <c r="Y39" s="44"/>
      <c r="Z39" s="45"/>
    </row>
    <row r="40" spans="1:26" ht="29.25" customHeight="1">
      <c r="A40" s="48"/>
      <c r="B40" s="47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10.644266243863768</v>
      </c>
      <c r="C41" s="17">
        <f aca="true" t="shared" si="10" ref="C41:Z41">C5/$B$34*100</f>
        <v>0.7485440741531237</v>
      </c>
      <c r="D41" s="17">
        <f t="shared" si="10"/>
        <v>0.7393968960575662</v>
      </c>
      <c r="E41" s="17">
        <f t="shared" si="10"/>
        <v>0.6464005854193982</v>
      </c>
      <c r="F41" s="17">
        <f t="shared" si="10"/>
        <v>0.5503552154160442</v>
      </c>
      <c r="G41" s="17">
        <f t="shared" si="10"/>
        <v>0.5396835076378937</v>
      </c>
      <c r="H41" s="40">
        <f t="shared" si="10"/>
        <v>0.6372534073238406</v>
      </c>
      <c r="I41" s="40">
        <f t="shared" si="10"/>
        <v>0.800378083361283</v>
      </c>
      <c r="J41" s="40">
        <f t="shared" si="10"/>
        <v>0.8278196176479556</v>
      </c>
      <c r="K41" s="40">
        <f t="shared" si="10"/>
        <v>0.7272006585968229</v>
      </c>
      <c r="L41" s="40">
        <f t="shared" si="10"/>
        <v>0.7332987773271946</v>
      </c>
      <c r="M41" s="17">
        <f t="shared" si="10"/>
        <v>0.7211025398664512</v>
      </c>
      <c r="N41" s="17">
        <f t="shared" si="10"/>
        <v>0.6037137543067963</v>
      </c>
      <c r="O41" s="17">
        <f t="shared" si="10"/>
        <v>0.5351099185901149</v>
      </c>
      <c r="P41" s="17">
        <f t="shared" si="10"/>
        <v>0.5320608592249292</v>
      </c>
      <c r="Q41" s="17">
        <f t="shared" si="10"/>
        <v>0.5503552154160442</v>
      </c>
      <c r="R41" s="17">
        <f t="shared" si="10"/>
        <v>0.22867945238893803</v>
      </c>
      <c r="S41" s="17">
        <f t="shared" si="10"/>
        <v>0.2500228679452389</v>
      </c>
      <c r="T41" s="17">
        <f t="shared" si="10"/>
        <v>0.17532091349818582</v>
      </c>
      <c r="U41" s="17">
        <f t="shared" si="10"/>
        <v>0.06707930603408849</v>
      </c>
      <c r="V41" s="17">
        <f t="shared" si="10"/>
        <v>0.02439247492148672</v>
      </c>
      <c r="W41" s="17">
        <f t="shared" si="10"/>
        <v>0.00609811873037168</v>
      </c>
      <c r="X41" s="17">
        <f t="shared" si="10"/>
        <v>2.134341555630088</v>
      </c>
      <c r="Y41" s="17">
        <f t="shared" si="10"/>
        <v>6.675915480074397</v>
      </c>
      <c r="Z41" s="17">
        <f t="shared" si="10"/>
        <v>1.834009208159283</v>
      </c>
    </row>
    <row r="42" spans="1:26" ht="26.25" customHeight="1">
      <c r="A42" s="6" t="s">
        <v>29</v>
      </c>
      <c r="B42" s="17">
        <f aca="true" t="shared" si="11" ref="B42:Z42">B6/$B$34*100</f>
        <v>1.737963838155929</v>
      </c>
      <c r="C42" s="17">
        <f t="shared" si="11"/>
        <v>0.13110955270299113</v>
      </c>
      <c r="D42" s="17">
        <f t="shared" si="11"/>
        <v>0.11738878555965485</v>
      </c>
      <c r="E42" s="17">
        <f t="shared" si="11"/>
        <v>0.08994725127298228</v>
      </c>
      <c r="F42" s="17">
        <f t="shared" si="11"/>
        <v>0.0609811873037168</v>
      </c>
      <c r="G42" s="17">
        <f t="shared" si="11"/>
        <v>0.07927554349483185</v>
      </c>
      <c r="H42" s="40">
        <f t="shared" si="11"/>
        <v>0.08994725127298228</v>
      </c>
      <c r="I42" s="40">
        <f t="shared" si="11"/>
        <v>0.12348690429002654</v>
      </c>
      <c r="J42" s="40">
        <f t="shared" si="11"/>
        <v>0.14940390889410618</v>
      </c>
      <c r="K42" s="40">
        <f t="shared" si="11"/>
        <v>0.13110955270299113</v>
      </c>
      <c r="L42" s="40">
        <f t="shared" si="11"/>
        <v>0.10976613714669024</v>
      </c>
      <c r="M42" s="17">
        <f t="shared" si="11"/>
        <v>0.09756989968594688</v>
      </c>
      <c r="N42" s="17">
        <f t="shared" si="11"/>
        <v>0.07927554349483185</v>
      </c>
      <c r="O42" s="17">
        <f t="shared" si="11"/>
        <v>0.06555477635149556</v>
      </c>
      <c r="P42" s="17">
        <f t="shared" si="11"/>
        <v>0.09756989968594688</v>
      </c>
      <c r="Q42" s="17">
        <f t="shared" si="11"/>
        <v>0.10366801841631856</v>
      </c>
      <c r="R42" s="17">
        <f t="shared" si="11"/>
        <v>0.08232460286001768</v>
      </c>
      <c r="S42" s="17">
        <f t="shared" si="11"/>
        <v>0.07165289508186724</v>
      </c>
      <c r="T42" s="17">
        <f t="shared" si="11"/>
        <v>0.033539653017044244</v>
      </c>
      <c r="U42" s="17">
        <f t="shared" si="11"/>
        <v>0.016769826508522122</v>
      </c>
      <c r="V42" s="17">
        <f t="shared" si="11"/>
        <v>0.00304905936518584</v>
      </c>
      <c r="W42" s="17">
        <f t="shared" si="11"/>
        <v>0.00457358904777876</v>
      </c>
      <c r="X42" s="17">
        <f t="shared" si="11"/>
        <v>0.33844558953562826</v>
      </c>
      <c r="Y42" s="17">
        <f t="shared" si="11"/>
        <v>0.9863707046376192</v>
      </c>
      <c r="Z42" s="17">
        <f t="shared" si="11"/>
        <v>0.4131475439826814</v>
      </c>
    </row>
    <row r="43" spans="1:26" ht="26.25" customHeight="1">
      <c r="A43" s="33" t="s">
        <v>60</v>
      </c>
      <c r="B43" s="17">
        <f aca="true" t="shared" si="12" ref="B43:Z43">B7/$B$34*100</f>
        <v>1.7089977741866633</v>
      </c>
      <c r="C43" s="17">
        <f t="shared" si="12"/>
        <v>0.16007561667225662</v>
      </c>
      <c r="D43" s="17">
        <f t="shared" si="12"/>
        <v>0.19513979937189377</v>
      </c>
      <c r="E43" s="17">
        <f t="shared" si="12"/>
        <v>0.1356831417507699</v>
      </c>
      <c r="F43" s="17">
        <f t="shared" si="12"/>
        <v>0.13263408238558405</v>
      </c>
      <c r="G43" s="17">
        <f t="shared" si="12"/>
        <v>0.07927554349483185</v>
      </c>
      <c r="H43" s="40">
        <f t="shared" si="12"/>
        <v>0.07317742476446017</v>
      </c>
      <c r="I43" s="40">
        <f t="shared" si="12"/>
        <v>0.13720767143336282</v>
      </c>
      <c r="J43" s="40">
        <f t="shared" si="12"/>
        <v>0.1676982650852212</v>
      </c>
      <c r="K43" s="40">
        <f t="shared" si="12"/>
        <v>0.13720767143336282</v>
      </c>
      <c r="L43" s="40">
        <f t="shared" si="12"/>
        <v>0.13720767143336282</v>
      </c>
      <c r="M43" s="17">
        <f t="shared" si="12"/>
        <v>0.10976613714669024</v>
      </c>
      <c r="N43" s="17">
        <f t="shared" si="12"/>
        <v>0.06555477635149556</v>
      </c>
      <c r="O43" s="17">
        <f t="shared" si="12"/>
        <v>0.0533585388907522</v>
      </c>
      <c r="P43" s="17">
        <f t="shared" si="12"/>
        <v>0.03201512333445132</v>
      </c>
      <c r="Q43" s="17">
        <f t="shared" si="12"/>
        <v>0.04421136079519468</v>
      </c>
      <c r="R43" s="17">
        <f t="shared" si="12"/>
        <v>0.01829435619111504</v>
      </c>
      <c r="S43" s="17">
        <f t="shared" si="12"/>
        <v>0.01981888587370796</v>
      </c>
      <c r="T43" s="17">
        <f t="shared" si="12"/>
        <v>0.00914717809555752</v>
      </c>
      <c r="U43" s="17">
        <f t="shared" si="12"/>
        <v>0.00152452968259292</v>
      </c>
      <c r="V43" s="17">
        <f t="shared" si="12"/>
        <v>0</v>
      </c>
      <c r="W43" s="17">
        <f t="shared" si="12"/>
        <v>0</v>
      </c>
      <c r="X43" s="17">
        <f t="shared" si="12"/>
        <v>0.49089855779492025</v>
      </c>
      <c r="Y43" s="17">
        <f t="shared" si="12"/>
        <v>1.0930877824191236</v>
      </c>
      <c r="Z43" s="17">
        <f t="shared" si="12"/>
        <v>0.12501143397261946</v>
      </c>
    </row>
    <row r="44" spans="1:26" ht="26.25" customHeight="1">
      <c r="A44" s="33" t="s">
        <v>61</v>
      </c>
      <c r="B44" s="17">
        <f aca="true" t="shared" si="13" ref="B44:Z44">B8/$B$34*100</f>
        <v>2.309662469128274</v>
      </c>
      <c r="C44" s="17">
        <f t="shared" si="13"/>
        <v>0.2180077446107876</v>
      </c>
      <c r="D44" s="17">
        <f t="shared" si="13"/>
        <v>0.25764551635820354</v>
      </c>
      <c r="E44" s="17">
        <f t="shared" si="13"/>
        <v>0.2042869774674513</v>
      </c>
      <c r="F44" s="17">
        <f t="shared" si="13"/>
        <v>0.1433057901637345</v>
      </c>
      <c r="G44" s="17">
        <f t="shared" si="13"/>
        <v>0.08994725127298228</v>
      </c>
      <c r="H44" s="40">
        <f t="shared" si="13"/>
        <v>0.13263408238558405</v>
      </c>
      <c r="I44" s="40">
        <f t="shared" si="13"/>
        <v>0.17836997286337164</v>
      </c>
      <c r="J44" s="40">
        <f t="shared" si="13"/>
        <v>0.20886056651523002</v>
      </c>
      <c r="K44" s="40">
        <f t="shared" si="13"/>
        <v>0.22867945238893803</v>
      </c>
      <c r="L44" s="40">
        <f t="shared" si="13"/>
        <v>0.23630210080190261</v>
      </c>
      <c r="M44" s="17">
        <f t="shared" si="13"/>
        <v>0.14178126048114156</v>
      </c>
      <c r="N44" s="17">
        <f t="shared" si="13"/>
        <v>0.07927554349483185</v>
      </c>
      <c r="O44" s="17">
        <f t="shared" si="13"/>
        <v>0.033539653017044244</v>
      </c>
      <c r="P44" s="17">
        <f t="shared" si="13"/>
        <v>0.05183400920815928</v>
      </c>
      <c r="Q44" s="17">
        <f t="shared" si="13"/>
        <v>0.04421136079519468</v>
      </c>
      <c r="R44" s="17">
        <f t="shared" si="13"/>
        <v>0.02134341555630088</v>
      </c>
      <c r="S44" s="17">
        <f t="shared" si="13"/>
        <v>0.01981888587370796</v>
      </c>
      <c r="T44" s="17">
        <f t="shared" si="13"/>
        <v>0.016769826508522122</v>
      </c>
      <c r="U44" s="17">
        <f t="shared" si="13"/>
        <v>0.00304905936518584</v>
      </c>
      <c r="V44" s="17">
        <f t="shared" si="13"/>
        <v>0</v>
      </c>
      <c r="W44" s="17">
        <f t="shared" si="13"/>
        <v>0</v>
      </c>
      <c r="X44" s="17">
        <f t="shared" si="13"/>
        <v>0.6799402384364424</v>
      </c>
      <c r="Y44" s="17">
        <f t="shared" si="13"/>
        <v>1.472695673384761</v>
      </c>
      <c r="Z44" s="17">
        <f t="shared" si="13"/>
        <v>0.15702655730707077</v>
      </c>
    </row>
    <row r="45" spans="1:26" ht="26.25" customHeight="1">
      <c r="A45" s="33" t="s">
        <v>62</v>
      </c>
      <c r="B45" s="17">
        <f aca="true" t="shared" si="14" ref="B45:Z45">B9/$B$34*100</f>
        <v>1.3293898832210262</v>
      </c>
      <c r="C45" s="17">
        <f t="shared" si="14"/>
        <v>0.12501143397261946</v>
      </c>
      <c r="D45" s="17">
        <f t="shared" si="14"/>
        <v>0.12348690429002654</v>
      </c>
      <c r="E45" s="17">
        <f t="shared" si="14"/>
        <v>0.11129066682928318</v>
      </c>
      <c r="F45" s="17">
        <f t="shared" si="14"/>
        <v>0.08080007317742477</v>
      </c>
      <c r="G45" s="17">
        <f t="shared" si="14"/>
        <v>0.06707930603408849</v>
      </c>
      <c r="H45" s="40">
        <f t="shared" si="14"/>
        <v>0.07927554349483185</v>
      </c>
      <c r="I45" s="40">
        <f t="shared" si="14"/>
        <v>0.10824160746409732</v>
      </c>
      <c r="J45" s="40">
        <f t="shared" si="14"/>
        <v>0.10976613714669024</v>
      </c>
      <c r="K45" s="40">
        <f t="shared" si="14"/>
        <v>0.11891331524224777</v>
      </c>
      <c r="L45" s="40">
        <f t="shared" si="14"/>
        <v>0.10061895905113273</v>
      </c>
      <c r="M45" s="17">
        <f t="shared" si="14"/>
        <v>0.10824160746409732</v>
      </c>
      <c r="N45" s="17">
        <f t="shared" si="14"/>
        <v>0.04878494984297344</v>
      </c>
      <c r="O45" s="17">
        <f t="shared" si="14"/>
        <v>0.038113242064823</v>
      </c>
      <c r="P45" s="17">
        <f t="shared" si="14"/>
        <v>0.03506418269963716</v>
      </c>
      <c r="Q45" s="17">
        <f t="shared" si="14"/>
        <v>0.02896606396926548</v>
      </c>
      <c r="R45" s="17">
        <f t="shared" si="14"/>
        <v>0.01981888587370796</v>
      </c>
      <c r="S45" s="17">
        <f t="shared" si="14"/>
        <v>0.016769826508522122</v>
      </c>
      <c r="T45" s="17">
        <f t="shared" si="14"/>
        <v>0.0076226484129646</v>
      </c>
      <c r="U45" s="17">
        <f t="shared" si="14"/>
        <v>0.00152452968259292</v>
      </c>
      <c r="V45" s="17">
        <f t="shared" si="14"/>
        <v>0</v>
      </c>
      <c r="W45" s="17">
        <f t="shared" si="14"/>
        <v>0</v>
      </c>
      <c r="X45" s="17">
        <f t="shared" si="14"/>
        <v>0.3597890050919291</v>
      </c>
      <c r="Y45" s="17">
        <f t="shared" si="14"/>
        <v>0.859834740982407</v>
      </c>
      <c r="Z45" s="17">
        <f t="shared" si="14"/>
        <v>0.10976613714669024</v>
      </c>
    </row>
    <row r="46" spans="1:26" ht="26.25" customHeight="1">
      <c r="A46" s="33" t="s">
        <v>63</v>
      </c>
      <c r="B46" s="17">
        <f aca="true" t="shared" si="15" ref="B46:Z46">B10/$B$34*100</f>
        <v>1.2348690429002651</v>
      </c>
      <c r="C46" s="17">
        <f t="shared" si="15"/>
        <v>0.10519254809891149</v>
      </c>
      <c r="D46" s="17">
        <f t="shared" si="15"/>
        <v>0.12348690429002654</v>
      </c>
      <c r="E46" s="17">
        <f t="shared" si="15"/>
        <v>0.08689819190779645</v>
      </c>
      <c r="F46" s="17">
        <f t="shared" si="15"/>
        <v>0.0914717809555752</v>
      </c>
      <c r="G46" s="17">
        <f t="shared" si="15"/>
        <v>0.059456657621123885</v>
      </c>
      <c r="H46" s="40">
        <f t="shared" si="15"/>
        <v>0.059456657621123885</v>
      </c>
      <c r="I46" s="40">
        <f t="shared" si="15"/>
        <v>0.07927554349483185</v>
      </c>
      <c r="J46" s="40">
        <f t="shared" si="15"/>
        <v>0.1067170777815044</v>
      </c>
      <c r="K46" s="40">
        <f t="shared" si="15"/>
        <v>0.10366801841631856</v>
      </c>
      <c r="L46" s="40">
        <f t="shared" si="15"/>
        <v>0.12653596365521236</v>
      </c>
      <c r="M46" s="17">
        <f t="shared" si="15"/>
        <v>0.07470195444705309</v>
      </c>
      <c r="N46" s="17">
        <f t="shared" si="15"/>
        <v>0.050309479525566365</v>
      </c>
      <c r="O46" s="17">
        <f t="shared" si="15"/>
        <v>0.033539653017044244</v>
      </c>
      <c r="P46" s="17">
        <f t="shared" si="15"/>
        <v>0.04421136079519468</v>
      </c>
      <c r="Q46" s="17">
        <f t="shared" si="15"/>
        <v>0.038113242064823</v>
      </c>
      <c r="R46" s="17">
        <f t="shared" si="15"/>
        <v>0.0152452968259292</v>
      </c>
      <c r="S46" s="17">
        <f t="shared" si="15"/>
        <v>0.01829435619111504</v>
      </c>
      <c r="T46" s="17">
        <f t="shared" si="15"/>
        <v>0.0152452968259292</v>
      </c>
      <c r="U46" s="17">
        <f t="shared" si="15"/>
        <v>0</v>
      </c>
      <c r="V46" s="17">
        <f t="shared" si="15"/>
        <v>0.00304905936518584</v>
      </c>
      <c r="W46" s="17">
        <f t="shared" si="15"/>
        <v>0</v>
      </c>
      <c r="X46" s="17">
        <f t="shared" si="15"/>
        <v>0.31557764429673446</v>
      </c>
      <c r="Y46" s="17">
        <f t="shared" si="15"/>
        <v>0.7851327865353539</v>
      </c>
      <c r="Z46" s="17">
        <f t="shared" si="15"/>
        <v>0.13415861206817697</v>
      </c>
    </row>
    <row r="47" spans="1:26" ht="26.25" customHeight="1">
      <c r="A47" s="33" t="s">
        <v>64</v>
      </c>
      <c r="B47" s="17">
        <f aca="true" t="shared" si="16" ref="B47:Z47">B11/$B$34*100</f>
        <v>0.5107174436686283</v>
      </c>
      <c r="C47" s="17">
        <f t="shared" si="16"/>
        <v>0.05793212793853096</v>
      </c>
      <c r="D47" s="17">
        <f t="shared" si="16"/>
        <v>0.04116230143000884</v>
      </c>
      <c r="E47" s="17">
        <f t="shared" si="16"/>
        <v>0.04268683111260176</v>
      </c>
      <c r="F47" s="17">
        <f t="shared" si="16"/>
        <v>0.02744153428667256</v>
      </c>
      <c r="G47" s="17">
        <f t="shared" si="16"/>
        <v>0.02744153428667256</v>
      </c>
      <c r="H47" s="40">
        <f t="shared" si="16"/>
        <v>0.033539653017044244</v>
      </c>
      <c r="I47" s="40">
        <f t="shared" si="16"/>
        <v>0.04421136079519468</v>
      </c>
      <c r="J47" s="40">
        <f t="shared" si="16"/>
        <v>0.0304905936518584</v>
      </c>
      <c r="K47" s="40">
        <f t="shared" si="16"/>
        <v>0.05183400920815928</v>
      </c>
      <c r="L47" s="40">
        <f t="shared" si="16"/>
        <v>0.06555477635149556</v>
      </c>
      <c r="M47" s="17">
        <f t="shared" si="16"/>
        <v>0.038113242064823</v>
      </c>
      <c r="N47" s="17">
        <f t="shared" si="16"/>
        <v>0.00914717809555752</v>
      </c>
      <c r="O47" s="17">
        <f t="shared" si="16"/>
        <v>0.0076226484129646</v>
      </c>
      <c r="P47" s="17">
        <f t="shared" si="16"/>
        <v>0.00609811873037168</v>
      </c>
      <c r="Q47" s="17">
        <f t="shared" si="16"/>
        <v>0.01372076714333628</v>
      </c>
      <c r="R47" s="17">
        <f t="shared" si="16"/>
        <v>0.00609811873037168</v>
      </c>
      <c r="S47" s="17">
        <f t="shared" si="16"/>
        <v>0.00609811873037168</v>
      </c>
      <c r="T47" s="17">
        <f t="shared" si="16"/>
        <v>0.00152452968259292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0.14178126048114156</v>
      </c>
      <c r="Y47" s="17">
        <f t="shared" si="16"/>
        <v>0.3353965301704424</v>
      </c>
      <c r="Z47" s="17">
        <f t="shared" si="16"/>
        <v>0.033539653017044244</v>
      </c>
    </row>
    <row r="48" spans="1:26" ht="26.25" customHeight="1">
      <c r="A48" s="6" t="s">
        <v>30</v>
      </c>
      <c r="B48" s="17">
        <f aca="true" t="shared" si="17" ref="B48:Z48">B12/$B$34*100</f>
        <v>5.245906637802238</v>
      </c>
      <c r="C48" s="17">
        <f t="shared" si="17"/>
        <v>0.27441534286672564</v>
      </c>
      <c r="D48" s="17">
        <f t="shared" si="17"/>
        <v>0.2332530414367168</v>
      </c>
      <c r="E48" s="17">
        <f t="shared" si="17"/>
        <v>0.2972832881056194</v>
      </c>
      <c r="F48" s="17">
        <f t="shared" si="17"/>
        <v>0.23172851175412384</v>
      </c>
      <c r="G48" s="17">
        <f t="shared" si="17"/>
        <v>0.2591700460407964</v>
      </c>
      <c r="H48" s="40">
        <f t="shared" si="17"/>
        <v>0.3338720004878495</v>
      </c>
      <c r="I48" s="40">
        <f t="shared" si="17"/>
        <v>0.30795499588376984</v>
      </c>
      <c r="J48" s="40">
        <f t="shared" si="17"/>
        <v>0.3171021739793274</v>
      </c>
      <c r="K48" s="40">
        <f t="shared" si="17"/>
        <v>0.3582644754093362</v>
      </c>
      <c r="L48" s="40">
        <f t="shared" si="17"/>
        <v>0.39027959874378754</v>
      </c>
      <c r="M48" s="17">
        <f t="shared" si="17"/>
        <v>0.37350977223526544</v>
      </c>
      <c r="N48" s="17">
        <f t="shared" si="17"/>
        <v>0.27746440223191143</v>
      </c>
      <c r="O48" s="17">
        <f t="shared" si="17"/>
        <v>0.306430466201177</v>
      </c>
      <c r="P48" s="17">
        <f t="shared" si="17"/>
        <v>0.3704607128700796</v>
      </c>
      <c r="Q48" s="17">
        <f t="shared" si="17"/>
        <v>0.3719852425526725</v>
      </c>
      <c r="R48" s="17">
        <f t="shared" si="17"/>
        <v>0.16160014635484954</v>
      </c>
      <c r="S48" s="17">
        <f t="shared" si="17"/>
        <v>0.19361526968930087</v>
      </c>
      <c r="T48" s="17">
        <f t="shared" si="17"/>
        <v>0.09756989968594688</v>
      </c>
      <c r="U48" s="17">
        <f t="shared" si="17"/>
        <v>0.06403024666890264</v>
      </c>
      <c r="V48" s="17">
        <f t="shared" si="17"/>
        <v>0.02439247492148672</v>
      </c>
      <c r="W48" s="17">
        <f t="shared" si="17"/>
        <v>0.00152452968259292</v>
      </c>
      <c r="X48" s="17">
        <f t="shared" si="17"/>
        <v>0.8049516724090618</v>
      </c>
      <c r="Y48" s="17">
        <f t="shared" si="17"/>
        <v>3.1557764429673445</v>
      </c>
      <c r="Z48" s="17">
        <f t="shared" si="17"/>
        <v>1.2851785224258316</v>
      </c>
    </row>
    <row r="49" spans="1:26" ht="26.25" customHeight="1">
      <c r="A49" s="6" t="s">
        <v>31</v>
      </c>
      <c r="B49" s="17">
        <f aca="true" t="shared" si="18" ref="B49:Z49">B13/$B$34*100</f>
        <v>2.3996097204012563</v>
      </c>
      <c r="C49" s="17">
        <f t="shared" si="18"/>
        <v>0.16464920572003536</v>
      </c>
      <c r="D49" s="17">
        <f t="shared" si="18"/>
        <v>0.13415861206817697</v>
      </c>
      <c r="E49" s="17">
        <f t="shared" si="18"/>
        <v>0.10824160746409732</v>
      </c>
      <c r="F49" s="17">
        <f t="shared" si="18"/>
        <v>0.10214348873372565</v>
      </c>
      <c r="G49" s="17">
        <f t="shared" si="18"/>
        <v>0.13415861206817697</v>
      </c>
      <c r="H49" s="40">
        <f t="shared" si="18"/>
        <v>0.23935116016708846</v>
      </c>
      <c r="I49" s="40">
        <f t="shared" si="18"/>
        <v>0.2119096258804159</v>
      </c>
      <c r="J49" s="40">
        <f t="shared" si="18"/>
        <v>0.1829435619111504</v>
      </c>
      <c r="K49" s="40">
        <f t="shared" si="18"/>
        <v>0.16312467603744246</v>
      </c>
      <c r="L49" s="40">
        <f t="shared" si="18"/>
        <v>0.16922279476781413</v>
      </c>
      <c r="M49" s="17">
        <f t="shared" si="18"/>
        <v>0.16922279476781413</v>
      </c>
      <c r="N49" s="17">
        <f t="shared" si="18"/>
        <v>0.152452968259292</v>
      </c>
      <c r="O49" s="17">
        <f t="shared" si="18"/>
        <v>0.12348690429002654</v>
      </c>
      <c r="P49" s="17">
        <f t="shared" si="18"/>
        <v>0.11738878555965485</v>
      </c>
      <c r="Q49" s="17">
        <f t="shared" si="18"/>
        <v>0.10214348873372565</v>
      </c>
      <c r="R49" s="17">
        <f t="shared" si="18"/>
        <v>0.02744153428667256</v>
      </c>
      <c r="S49" s="17">
        <f t="shared" si="18"/>
        <v>0.06250571698630973</v>
      </c>
      <c r="T49" s="17">
        <f t="shared" si="18"/>
        <v>0.0304905936518584</v>
      </c>
      <c r="U49" s="17">
        <f t="shared" si="18"/>
        <v>0.00304905936518584</v>
      </c>
      <c r="V49" s="17">
        <f t="shared" si="18"/>
        <v>0.00152452968259292</v>
      </c>
      <c r="W49" s="17">
        <f t="shared" si="18"/>
        <v>0</v>
      </c>
      <c r="X49" s="17">
        <f t="shared" si="18"/>
        <v>0.40704942525230964</v>
      </c>
      <c r="Y49" s="17">
        <f t="shared" si="18"/>
        <v>1.6480165868829464</v>
      </c>
      <c r="Z49" s="17">
        <f t="shared" si="18"/>
        <v>0.34454370826599995</v>
      </c>
    </row>
    <row r="50" spans="1:26" ht="26.25" customHeight="1">
      <c r="A50" s="6" t="s">
        <v>32</v>
      </c>
      <c r="B50" s="17">
        <f aca="true" t="shared" si="19" ref="B50:Z50">B14/$B$34*100</f>
        <v>0.43144190017379636</v>
      </c>
      <c r="C50" s="17">
        <f t="shared" si="19"/>
        <v>0.02134341555630088</v>
      </c>
      <c r="D50" s="17">
        <f t="shared" si="19"/>
        <v>0.01067170777815044</v>
      </c>
      <c r="E50" s="17">
        <f t="shared" si="19"/>
        <v>0.00609811873037168</v>
      </c>
      <c r="F50" s="17">
        <f t="shared" si="19"/>
        <v>0.01981888587370796</v>
      </c>
      <c r="G50" s="17">
        <f t="shared" si="19"/>
        <v>0.01981888587370796</v>
      </c>
      <c r="H50" s="40">
        <f t="shared" si="19"/>
        <v>0.0304905936518584</v>
      </c>
      <c r="I50" s="40">
        <f t="shared" si="19"/>
        <v>0.02744153428667256</v>
      </c>
      <c r="J50" s="40">
        <f t="shared" si="19"/>
        <v>0.0304905936518584</v>
      </c>
      <c r="K50" s="40">
        <f t="shared" si="19"/>
        <v>0.02744153428667256</v>
      </c>
      <c r="L50" s="40">
        <f t="shared" si="19"/>
        <v>0.01981888587370796</v>
      </c>
      <c r="M50" s="17">
        <f t="shared" si="19"/>
        <v>0.033539653017044244</v>
      </c>
      <c r="N50" s="17">
        <f t="shared" si="19"/>
        <v>0.04421136079519468</v>
      </c>
      <c r="O50" s="17">
        <f t="shared" si="19"/>
        <v>0.02134341555630088</v>
      </c>
      <c r="P50" s="17">
        <f t="shared" si="19"/>
        <v>0.02744153428667256</v>
      </c>
      <c r="Q50" s="17">
        <f t="shared" si="19"/>
        <v>0.033539653017044244</v>
      </c>
      <c r="R50" s="17">
        <f t="shared" si="19"/>
        <v>0.01981888587370796</v>
      </c>
      <c r="S50" s="17">
        <f t="shared" si="19"/>
        <v>0.016769826508522122</v>
      </c>
      <c r="T50" s="17">
        <f t="shared" si="19"/>
        <v>0.01067170777815044</v>
      </c>
      <c r="U50" s="17">
        <f t="shared" si="19"/>
        <v>0.00914717809555752</v>
      </c>
      <c r="V50" s="17">
        <f t="shared" si="19"/>
        <v>0.00152452968259292</v>
      </c>
      <c r="W50" s="17">
        <f t="shared" si="19"/>
        <v>0</v>
      </c>
      <c r="X50" s="17">
        <f t="shared" si="19"/>
        <v>0.038113242064823</v>
      </c>
      <c r="Y50" s="17">
        <f t="shared" si="19"/>
        <v>0.27441534286672564</v>
      </c>
      <c r="Z50" s="17">
        <f t="shared" si="19"/>
        <v>0.11891331524224777</v>
      </c>
    </row>
    <row r="51" spans="1:26" ht="26.25" customHeight="1">
      <c r="A51" s="6" t="s">
        <v>33</v>
      </c>
      <c r="B51" s="17">
        <f aca="true" t="shared" si="20" ref="B51:Z51">B15/$B$34*100</f>
        <v>0.3826569503308229</v>
      </c>
      <c r="C51" s="17">
        <f t="shared" si="20"/>
        <v>0.00457358904777876</v>
      </c>
      <c r="D51" s="17">
        <f t="shared" si="20"/>
        <v>0.0152452968259292</v>
      </c>
      <c r="E51" s="17">
        <f t="shared" si="20"/>
        <v>0.03506418269963716</v>
      </c>
      <c r="F51" s="17">
        <f t="shared" si="20"/>
        <v>0.02134341555630088</v>
      </c>
      <c r="G51" s="17">
        <f t="shared" si="20"/>
        <v>0.01829435619111504</v>
      </c>
      <c r="H51" s="40">
        <f t="shared" si="20"/>
        <v>0.01372076714333628</v>
      </c>
      <c r="I51" s="40">
        <f t="shared" si="20"/>
        <v>0.01219623746074336</v>
      </c>
      <c r="J51" s="40">
        <f t="shared" si="20"/>
        <v>0.01067170777815044</v>
      </c>
      <c r="K51" s="40">
        <f t="shared" si="20"/>
        <v>0.02439247492148672</v>
      </c>
      <c r="L51" s="40">
        <f t="shared" si="20"/>
        <v>0.03658871238223008</v>
      </c>
      <c r="M51" s="17">
        <f t="shared" si="20"/>
        <v>0.038113242064823</v>
      </c>
      <c r="N51" s="17">
        <f t="shared" si="20"/>
        <v>0.03506418269963716</v>
      </c>
      <c r="O51" s="17">
        <f t="shared" si="20"/>
        <v>0.01981888587370796</v>
      </c>
      <c r="P51" s="17">
        <f t="shared" si="20"/>
        <v>0.02744153428667256</v>
      </c>
      <c r="Q51" s="17">
        <f t="shared" si="20"/>
        <v>0.0304905936518584</v>
      </c>
      <c r="R51" s="17">
        <f t="shared" si="20"/>
        <v>0.0076226484129646</v>
      </c>
      <c r="S51" s="17">
        <f t="shared" si="20"/>
        <v>0.0152452968259292</v>
      </c>
      <c r="T51" s="17">
        <f t="shared" si="20"/>
        <v>0.01219623746074336</v>
      </c>
      <c r="U51" s="17">
        <f t="shared" si="20"/>
        <v>0.00152452968259292</v>
      </c>
      <c r="V51" s="17">
        <f t="shared" si="20"/>
        <v>0.00304905936518584</v>
      </c>
      <c r="W51" s="17">
        <f t="shared" si="20"/>
        <v>0</v>
      </c>
      <c r="X51" s="17">
        <f t="shared" si="20"/>
        <v>0.05488306857334512</v>
      </c>
      <c r="Y51" s="17">
        <f t="shared" si="20"/>
        <v>0.23020398207153092</v>
      </c>
      <c r="Z51" s="17">
        <f t="shared" si="20"/>
        <v>0.09756989968594688</v>
      </c>
    </row>
    <row r="52" spans="1:26" ht="26.25" customHeight="1">
      <c r="A52" s="6" t="s">
        <v>34</v>
      </c>
      <c r="B52" s="17">
        <f aca="true" t="shared" si="21" ref="B52:Z52">B16/$B$34*100</f>
        <v>2.9088026343872917</v>
      </c>
      <c r="C52" s="17">
        <f t="shared" si="21"/>
        <v>0.12348690429002654</v>
      </c>
      <c r="D52" s="17">
        <f t="shared" si="21"/>
        <v>0.13873220111595572</v>
      </c>
      <c r="E52" s="17">
        <f t="shared" si="21"/>
        <v>0.11433972619446901</v>
      </c>
      <c r="F52" s="17">
        <f t="shared" si="21"/>
        <v>0.12806049333780528</v>
      </c>
      <c r="G52" s="17">
        <f t="shared" si="21"/>
        <v>0.17074732445040705</v>
      </c>
      <c r="H52" s="40">
        <f t="shared" si="21"/>
        <v>0.14025673079854864</v>
      </c>
      <c r="I52" s="40">
        <f t="shared" si="21"/>
        <v>0.1448303198463274</v>
      </c>
      <c r="J52" s="40">
        <f t="shared" si="21"/>
        <v>0.1676982650852212</v>
      </c>
      <c r="K52" s="40">
        <f t="shared" si="21"/>
        <v>0.17836997286337164</v>
      </c>
      <c r="L52" s="40">
        <f t="shared" si="21"/>
        <v>0.19971338841967254</v>
      </c>
      <c r="M52" s="17">
        <f t="shared" si="21"/>
        <v>0.20123791810226546</v>
      </c>
      <c r="N52" s="17">
        <f t="shared" si="21"/>
        <v>0.20276244778485836</v>
      </c>
      <c r="O52" s="17">
        <f t="shared" si="21"/>
        <v>0.2332530414367168</v>
      </c>
      <c r="P52" s="17">
        <f t="shared" si="21"/>
        <v>0.2119096258804159</v>
      </c>
      <c r="Q52" s="17">
        <f t="shared" si="21"/>
        <v>0.19971338841967254</v>
      </c>
      <c r="R52" s="17">
        <f t="shared" si="21"/>
        <v>0.09756989968594688</v>
      </c>
      <c r="S52" s="17">
        <f t="shared" si="21"/>
        <v>0.1067170777815044</v>
      </c>
      <c r="T52" s="17">
        <f t="shared" si="21"/>
        <v>0.09299631063816813</v>
      </c>
      <c r="U52" s="17">
        <f t="shared" si="21"/>
        <v>0.04421136079519468</v>
      </c>
      <c r="V52" s="17">
        <f t="shared" si="21"/>
        <v>0.01067170777815044</v>
      </c>
      <c r="W52" s="17">
        <f t="shared" si="21"/>
        <v>0.00152452968259292</v>
      </c>
      <c r="X52" s="17">
        <f t="shared" si="21"/>
        <v>0.3765588316004513</v>
      </c>
      <c r="Y52" s="17">
        <f t="shared" si="21"/>
        <v>1.7669299021251943</v>
      </c>
      <c r="Z52" s="17">
        <f t="shared" si="21"/>
        <v>0.7653139006616458</v>
      </c>
    </row>
    <row r="53" spans="1:26" ht="26.25" customHeight="1">
      <c r="A53" s="6" t="s">
        <v>35</v>
      </c>
      <c r="B53" s="17">
        <f aca="true" t="shared" si="22" ref="B53:Z53">B17/$B$34*100</f>
        <v>2.1907491538860264</v>
      </c>
      <c r="C53" s="17">
        <f t="shared" si="22"/>
        <v>0.1814190322285575</v>
      </c>
      <c r="D53" s="17">
        <f t="shared" si="22"/>
        <v>0.15092843857669908</v>
      </c>
      <c r="E53" s="17">
        <f t="shared" si="22"/>
        <v>0.11738878555965485</v>
      </c>
      <c r="F53" s="17">
        <f t="shared" si="22"/>
        <v>0.10824160746409732</v>
      </c>
      <c r="G53" s="17">
        <f t="shared" si="22"/>
        <v>0.11129066682928318</v>
      </c>
      <c r="H53" s="40">
        <f t="shared" si="22"/>
        <v>0.17227185413299997</v>
      </c>
      <c r="I53" s="40">
        <f t="shared" si="22"/>
        <v>0.1737963838155929</v>
      </c>
      <c r="J53" s="40">
        <f t="shared" si="22"/>
        <v>0.16007561667225662</v>
      </c>
      <c r="K53" s="40">
        <f t="shared" si="22"/>
        <v>0.12806049333780528</v>
      </c>
      <c r="L53" s="40">
        <f t="shared" si="22"/>
        <v>0.16922279476781413</v>
      </c>
      <c r="M53" s="17">
        <f t="shared" si="22"/>
        <v>0.14025673079854864</v>
      </c>
      <c r="N53" s="17">
        <f t="shared" si="22"/>
        <v>0.09909442936853982</v>
      </c>
      <c r="O53" s="17">
        <f t="shared" si="22"/>
        <v>0.10824160746409732</v>
      </c>
      <c r="P53" s="17">
        <f t="shared" si="22"/>
        <v>0.10061895905113273</v>
      </c>
      <c r="Q53" s="17">
        <f t="shared" si="22"/>
        <v>0.0838491325426106</v>
      </c>
      <c r="R53" s="17">
        <f t="shared" si="22"/>
        <v>0.05183400920815928</v>
      </c>
      <c r="S53" s="17">
        <f t="shared" si="22"/>
        <v>0.07012836539927432</v>
      </c>
      <c r="T53" s="17">
        <f t="shared" si="22"/>
        <v>0.0457358904777876</v>
      </c>
      <c r="U53" s="17">
        <f t="shared" si="22"/>
        <v>0.01219623746074336</v>
      </c>
      <c r="V53" s="17">
        <f t="shared" si="22"/>
        <v>0.00609811873037168</v>
      </c>
      <c r="W53" s="17">
        <f t="shared" si="22"/>
        <v>0</v>
      </c>
      <c r="X53" s="17">
        <f t="shared" si="22"/>
        <v>0.4497362563649114</v>
      </c>
      <c r="Y53" s="17">
        <f t="shared" si="22"/>
        <v>1.3705521846510351</v>
      </c>
      <c r="Z53" s="17">
        <f t="shared" si="22"/>
        <v>0.3704607128700796</v>
      </c>
    </row>
    <row r="54" spans="1:26" ht="26.25" customHeight="1">
      <c r="A54" s="6" t="s">
        <v>36</v>
      </c>
      <c r="B54" s="17">
        <f aca="true" t="shared" si="23" ref="B54:Z54">B18/$B$34*100</f>
        <v>1.8721224502241058</v>
      </c>
      <c r="C54" s="17">
        <f t="shared" si="23"/>
        <v>0.13263408238558405</v>
      </c>
      <c r="D54" s="17">
        <f t="shared" si="23"/>
        <v>0.1448303198463274</v>
      </c>
      <c r="E54" s="17">
        <f t="shared" si="23"/>
        <v>0.1356831417507699</v>
      </c>
      <c r="F54" s="17">
        <f t="shared" si="23"/>
        <v>0.1067170777815044</v>
      </c>
      <c r="G54" s="17">
        <f t="shared" si="23"/>
        <v>0.07775101381223892</v>
      </c>
      <c r="H54" s="40">
        <f t="shared" si="23"/>
        <v>0.10519254809891149</v>
      </c>
      <c r="I54" s="40">
        <f t="shared" si="23"/>
        <v>0.11281519651187609</v>
      </c>
      <c r="J54" s="40">
        <f t="shared" si="23"/>
        <v>0.15550202762447785</v>
      </c>
      <c r="K54" s="40">
        <f t="shared" si="23"/>
        <v>0.14635484952892033</v>
      </c>
      <c r="L54" s="40">
        <f t="shared" si="23"/>
        <v>0.12806049333780528</v>
      </c>
      <c r="M54" s="17">
        <f t="shared" si="23"/>
        <v>0.11129066682928318</v>
      </c>
      <c r="N54" s="17">
        <f t="shared" si="23"/>
        <v>0.06555477635149556</v>
      </c>
      <c r="O54" s="17">
        <f t="shared" si="23"/>
        <v>0.08689819190779645</v>
      </c>
      <c r="P54" s="17">
        <f t="shared" si="23"/>
        <v>0.10061895905113273</v>
      </c>
      <c r="Q54" s="17">
        <f t="shared" si="23"/>
        <v>0.11281519651187609</v>
      </c>
      <c r="R54" s="17">
        <f t="shared" si="23"/>
        <v>0.05488306857334512</v>
      </c>
      <c r="S54" s="17">
        <f t="shared" si="23"/>
        <v>0.04726042016038052</v>
      </c>
      <c r="T54" s="17">
        <f t="shared" si="23"/>
        <v>0.0304905936518584</v>
      </c>
      <c r="U54" s="17">
        <f t="shared" si="23"/>
        <v>0.01372076714333628</v>
      </c>
      <c r="V54" s="17">
        <f t="shared" si="23"/>
        <v>0.00304905936518584</v>
      </c>
      <c r="W54" s="17">
        <f t="shared" si="23"/>
        <v>0</v>
      </c>
      <c r="X54" s="17">
        <f t="shared" si="23"/>
        <v>0.4131475439826814</v>
      </c>
      <c r="Y54" s="17">
        <f t="shared" si="23"/>
        <v>1.0961368417843096</v>
      </c>
      <c r="Z54" s="17">
        <f t="shared" si="23"/>
        <v>0.362838064457115</v>
      </c>
    </row>
    <row r="55" spans="1:26" ht="26.25" customHeight="1">
      <c r="A55" s="6" t="s">
        <v>37</v>
      </c>
      <c r="B55" s="17">
        <f aca="true" t="shared" si="24" ref="B55:Z55">B19/$B$34*100</f>
        <v>2.346251181510504</v>
      </c>
      <c r="C55" s="17">
        <f t="shared" si="24"/>
        <v>0.15550202762447785</v>
      </c>
      <c r="D55" s="17">
        <f t="shared" si="24"/>
        <v>0.152452968259292</v>
      </c>
      <c r="E55" s="17">
        <f t="shared" si="24"/>
        <v>0.22258133365856636</v>
      </c>
      <c r="F55" s="17">
        <f t="shared" si="24"/>
        <v>0.17532091349818582</v>
      </c>
      <c r="G55" s="17">
        <f t="shared" si="24"/>
        <v>0.1067170777815044</v>
      </c>
      <c r="H55" s="40">
        <f t="shared" si="24"/>
        <v>0.09452084032076104</v>
      </c>
      <c r="I55" s="40">
        <f t="shared" si="24"/>
        <v>0.13415861206817697</v>
      </c>
      <c r="J55" s="40">
        <f t="shared" si="24"/>
        <v>0.16617373540262828</v>
      </c>
      <c r="K55" s="40">
        <f t="shared" si="24"/>
        <v>0.1829435619111504</v>
      </c>
      <c r="L55" s="40">
        <f t="shared" si="24"/>
        <v>0.16160014635484954</v>
      </c>
      <c r="M55" s="17">
        <f t="shared" si="24"/>
        <v>0.11586425587706192</v>
      </c>
      <c r="N55" s="17">
        <f t="shared" si="24"/>
        <v>0.09452084032076104</v>
      </c>
      <c r="O55" s="17">
        <f t="shared" si="24"/>
        <v>0.12501143397261946</v>
      </c>
      <c r="P55" s="17">
        <f t="shared" si="24"/>
        <v>0.14787937921151326</v>
      </c>
      <c r="Q55" s="17">
        <f t="shared" si="24"/>
        <v>0.152452968259292</v>
      </c>
      <c r="R55" s="17">
        <f t="shared" si="24"/>
        <v>0.07317742476446017</v>
      </c>
      <c r="S55" s="17">
        <f t="shared" si="24"/>
        <v>0.03658871238223008</v>
      </c>
      <c r="T55" s="17">
        <f t="shared" si="24"/>
        <v>0.02439247492148672</v>
      </c>
      <c r="U55" s="17">
        <f t="shared" si="24"/>
        <v>0.01981888587370796</v>
      </c>
      <c r="V55" s="17">
        <f t="shared" si="24"/>
        <v>0.00457358904777876</v>
      </c>
      <c r="W55" s="17">
        <f t="shared" si="24"/>
        <v>0</v>
      </c>
      <c r="X55" s="17">
        <f t="shared" si="24"/>
        <v>0.5305363295423362</v>
      </c>
      <c r="Y55" s="17">
        <f t="shared" si="24"/>
        <v>1.356831417507699</v>
      </c>
      <c r="Z55" s="17">
        <f t="shared" si="24"/>
        <v>0.4588834344604689</v>
      </c>
    </row>
    <row r="56" spans="1:26" ht="26.25" customHeight="1">
      <c r="A56" s="6" t="s">
        <v>38</v>
      </c>
      <c r="B56" s="17">
        <f aca="true" t="shared" si="25" ref="B56:G56">B20/$B$34*100</f>
        <v>7.130225325487087</v>
      </c>
      <c r="C56" s="17">
        <f t="shared" si="25"/>
        <v>0.37350977223526544</v>
      </c>
      <c r="D56" s="17">
        <f t="shared" si="25"/>
        <v>0.4985212062078848</v>
      </c>
      <c r="E56" s="17">
        <f t="shared" si="25"/>
        <v>0.4878494984297344</v>
      </c>
      <c r="F56" s="17">
        <f t="shared" si="25"/>
        <v>0.4299173704912035</v>
      </c>
      <c r="G56" s="17">
        <f t="shared" si="25"/>
        <v>0.343019178583407</v>
      </c>
      <c r="H56" s="40">
        <f aca="true" t="shared" si="26" ref="H56:Z56">H20/$B$34*100</f>
        <v>0.2942342287404336</v>
      </c>
      <c r="I56" s="40">
        <f t="shared" si="26"/>
        <v>0.3826569503308229</v>
      </c>
      <c r="J56" s="40">
        <f t="shared" si="26"/>
        <v>0.4695551422386194</v>
      </c>
      <c r="K56" s="40">
        <f t="shared" si="26"/>
        <v>0.47412873128639815</v>
      </c>
      <c r="L56" s="40">
        <f t="shared" si="26"/>
        <v>0.6159099917675397</v>
      </c>
      <c r="M56" s="17">
        <f t="shared" si="26"/>
        <v>0.45126078604750436</v>
      </c>
      <c r="N56" s="17">
        <f t="shared" si="26"/>
        <v>0.3567399457267433</v>
      </c>
      <c r="O56" s="17">
        <f t="shared" si="26"/>
        <v>0.3353965301704424</v>
      </c>
      <c r="P56" s="17">
        <f t="shared" si="26"/>
        <v>0.41772113303046005</v>
      </c>
      <c r="Q56" s="17">
        <f t="shared" si="26"/>
        <v>0.4695551422386194</v>
      </c>
      <c r="R56" s="17">
        <f t="shared" si="26"/>
        <v>0.23172851175412384</v>
      </c>
      <c r="S56" s="17">
        <f t="shared" si="26"/>
        <v>0.27441534286672564</v>
      </c>
      <c r="T56" s="17">
        <f t="shared" si="26"/>
        <v>0.13873220111595572</v>
      </c>
      <c r="U56" s="17">
        <f t="shared" si="26"/>
        <v>0.06555477635149556</v>
      </c>
      <c r="V56" s="17">
        <f t="shared" si="26"/>
        <v>0.016769826508522122</v>
      </c>
      <c r="W56" s="17">
        <f t="shared" si="26"/>
        <v>0.00304905936518584</v>
      </c>
      <c r="X56" s="17">
        <f t="shared" si="26"/>
        <v>1.3598804768728847</v>
      </c>
      <c r="Y56" s="17">
        <f t="shared" si="26"/>
        <v>4.1528188553831145</v>
      </c>
      <c r="Z56" s="17">
        <f t="shared" si="26"/>
        <v>1.6175259932310881</v>
      </c>
    </row>
    <row r="57" spans="1:26" ht="26.25" customHeight="1">
      <c r="A57" s="6" t="s">
        <v>39</v>
      </c>
      <c r="B57" s="17">
        <f aca="true" t="shared" si="27" ref="B57:Q70">B21/$B$34*100</f>
        <v>1.0915632527365307</v>
      </c>
      <c r="C57" s="17">
        <f t="shared" si="27"/>
        <v>0.04116230143000884</v>
      </c>
      <c r="D57" s="17">
        <f t="shared" si="27"/>
        <v>0.05183400920815928</v>
      </c>
      <c r="E57" s="17">
        <f t="shared" si="27"/>
        <v>0.050309479525566365</v>
      </c>
      <c r="F57" s="17">
        <f t="shared" si="27"/>
        <v>0.056407598255938045</v>
      </c>
      <c r="G57" s="17">
        <f t="shared" si="27"/>
        <v>0.0609811873037168</v>
      </c>
      <c r="H57" s="40">
        <f t="shared" si="27"/>
        <v>0.038113242064823</v>
      </c>
      <c r="I57" s="40">
        <f t="shared" si="27"/>
        <v>0.05793212793853096</v>
      </c>
      <c r="J57" s="40">
        <f t="shared" si="27"/>
        <v>0.04726042016038052</v>
      </c>
      <c r="K57" s="40">
        <f t="shared" si="27"/>
        <v>0.0457358904777876</v>
      </c>
      <c r="L57" s="40">
        <f t="shared" si="27"/>
        <v>0.0533585388907522</v>
      </c>
      <c r="M57" s="17">
        <f t="shared" si="27"/>
        <v>0.04726042016038052</v>
      </c>
      <c r="N57" s="17">
        <f t="shared" si="27"/>
        <v>0.07927554349483185</v>
      </c>
      <c r="O57" s="17">
        <f t="shared" si="27"/>
        <v>0.07165289508186724</v>
      </c>
      <c r="P57" s="17">
        <f t="shared" si="27"/>
        <v>0.09452084032076104</v>
      </c>
      <c r="Q57" s="17">
        <f t="shared" si="27"/>
        <v>0.059456657621123885</v>
      </c>
      <c r="R57" s="17">
        <f aca="true" t="shared" si="28" ref="R57:Z57">R21/$B$34*100</f>
        <v>0.04421136079519468</v>
      </c>
      <c r="S57" s="17">
        <f t="shared" si="28"/>
        <v>0.06250571698630973</v>
      </c>
      <c r="T57" s="17">
        <f t="shared" si="28"/>
        <v>0.08080007317742477</v>
      </c>
      <c r="U57" s="17">
        <f t="shared" si="28"/>
        <v>0.03506418269963716</v>
      </c>
      <c r="V57" s="17">
        <f t="shared" si="28"/>
        <v>0.00914717809555752</v>
      </c>
      <c r="W57" s="17">
        <f t="shared" si="28"/>
        <v>0.00457358904777876</v>
      </c>
      <c r="X57" s="17">
        <f t="shared" si="28"/>
        <v>0.1433057901637345</v>
      </c>
      <c r="Y57" s="17">
        <f t="shared" si="28"/>
        <v>0.5579778638290087</v>
      </c>
      <c r="Z57" s="17">
        <f t="shared" si="28"/>
        <v>0.39027959874378754</v>
      </c>
    </row>
    <row r="58" spans="1:26" ht="26.25" customHeight="1">
      <c r="A58" s="6" t="s">
        <v>40</v>
      </c>
      <c r="B58" s="17">
        <f t="shared" si="27"/>
        <v>4.084215019666433</v>
      </c>
      <c r="C58" s="17">
        <f t="shared" si="27"/>
        <v>0.23020398207153092</v>
      </c>
      <c r="D58" s="17">
        <f t="shared" si="27"/>
        <v>0.23630210080190261</v>
      </c>
      <c r="E58" s="17">
        <f t="shared" si="27"/>
        <v>0.25459645699301764</v>
      </c>
      <c r="F58" s="17">
        <f t="shared" si="27"/>
        <v>0.2332530414367168</v>
      </c>
      <c r="G58" s="17">
        <f t="shared" si="27"/>
        <v>0.2134341555630088</v>
      </c>
      <c r="H58" s="40">
        <f t="shared" si="27"/>
        <v>0.22258133365856636</v>
      </c>
      <c r="I58" s="40">
        <f t="shared" si="27"/>
        <v>0.2134341555630088</v>
      </c>
      <c r="J58" s="40">
        <f t="shared" si="27"/>
        <v>0.27441534286672564</v>
      </c>
      <c r="K58" s="40">
        <f t="shared" si="27"/>
        <v>0.26069457572338933</v>
      </c>
      <c r="L58" s="40">
        <f t="shared" si="27"/>
        <v>0.27746440223191143</v>
      </c>
      <c r="M58" s="17">
        <f t="shared" si="27"/>
        <v>0.27746440223191143</v>
      </c>
      <c r="N58" s="17">
        <f t="shared" si="27"/>
        <v>0.2424002195322743</v>
      </c>
      <c r="O58" s="17">
        <f t="shared" si="27"/>
        <v>0.25612098667561056</v>
      </c>
      <c r="P58" s="17">
        <f t="shared" si="27"/>
        <v>0.2713662835015398</v>
      </c>
      <c r="Q58" s="17">
        <f t="shared" si="27"/>
        <v>0.2439247492148672</v>
      </c>
      <c r="R58" s="17">
        <f aca="true" t="shared" si="29" ref="R58:Z58">R22/$B$34*100</f>
        <v>0.14178126048114156</v>
      </c>
      <c r="S58" s="17">
        <f t="shared" si="29"/>
        <v>0.11281519651187609</v>
      </c>
      <c r="T58" s="17">
        <f t="shared" si="29"/>
        <v>0.08080007317742477</v>
      </c>
      <c r="U58" s="17">
        <f t="shared" si="29"/>
        <v>0.03201512333445132</v>
      </c>
      <c r="V58" s="17">
        <f t="shared" si="29"/>
        <v>0.0076226484129646</v>
      </c>
      <c r="W58" s="17">
        <f t="shared" si="29"/>
        <v>0.00152452968259292</v>
      </c>
      <c r="X58" s="17">
        <f t="shared" si="29"/>
        <v>0.7211025398664512</v>
      </c>
      <c r="Y58" s="17">
        <f t="shared" si="29"/>
        <v>2.4712626154831234</v>
      </c>
      <c r="Z58" s="17">
        <f t="shared" si="29"/>
        <v>0.8918498643168583</v>
      </c>
    </row>
    <row r="59" spans="1:26" ht="26.25" customHeight="1">
      <c r="A59" s="6" t="s">
        <v>41</v>
      </c>
      <c r="B59" s="17">
        <f t="shared" si="27"/>
        <v>1.9895112357837605</v>
      </c>
      <c r="C59" s="17">
        <f t="shared" si="27"/>
        <v>0.12501143397261946</v>
      </c>
      <c r="D59" s="17">
        <f t="shared" si="27"/>
        <v>0.07470195444705309</v>
      </c>
      <c r="E59" s="17">
        <f t="shared" si="27"/>
        <v>0.09756989968594688</v>
      </c>
      <c r="F59" s="17">
        <f t="shared" si="27"/>
        <v>0.08537366222520353</v>
      </c>
      <c r="G59" s="17">
        <f t="shared" si="27"/>
        <v>0.14635484952892033</v>
      </c>
      <c r="H59" s="40">
        <f t="shared" si="27"/>
        <v>0.14635484952892033</v>
      </c>
      <c r="I59" s="40">
        <f t="shared" si="27"/>
        <v>0.11433972619446901</v>
      </c>
      <c r="J59" s="40">
        <f t="shared" si="27"/>
        <v>0.11586425587706192</v>
      </c>
      <c r="K59" s="40">
        <f t="shared" si="27"/>
        <v>0.0914717809555752</v>
      </c>
      <c r="L59" s="40">
        <f t="shared" si="27"/>
        <v>0.10519254809891149</v>
      </c>
      <c r="M59" s="17">
        <f t="shared" si="27"/>
        <v>0.1448303198463274</v>
      </c>
      <c r="N59" s="17">
        <f t="shared" si="27"/>
        <v>0.15397749794188492</v>
      </c>
      <c r="O59" s="17">
        <f t="shared" si="27"/>
        <v>0.1356831417507699</v>
      </c>
      <c r="P59" s="17">
        <f t="shared" si="27"/>
        <v>0.1219623746074336</v>
      </c>
      <c r="Q59" s="17">
        <f t="shared" si="27"/>
        <v>0.11586425587706192</v>
      </c>
      <c r="R59" s="17">
        <f aca="true" t="shared" si="30" ref="R59:Z59">R23/$B$34*100</f>
        <v>0.07165289508186724</v>
      </c>
      <c r="S59" s="17">
        <f t="shared" si="30"/>
        <v>0.07470195444705309</v>
      </c>
      <c r="T59" s="17">
        <f t="shared" si="30"/>
        <v>0.04421136079519468</v>
      </c>
      <c r="U59" s="17">
        <f t="shared" si="30"/>
        <v>0.01829435619111504</v>
      </c>
      <c r="V59" s="17">
        <f t="shared" si="30"/>
        <v>0.00609811873037168</v>
      </c>
      <c r="W59" s="17">
        <f t="shared" si="30"/>
        <v>0</v>
      </c>
      <c r="X59" s="17">
        <f t="shared" si="30"/>
        <v>0.2972832881056194</v>
      </c>
      <c r="Y59" s="17">
        <f t="shared" si="30"/>
        <v>1.239442631948044</v>
      </c>
      <c r="Z59" s="17">
        <f t="shared" si="30"/>
        <v>0.4527853157300973</v>
      </c>
    </row>
    <row r="60" spans="1:26" ht="26.25" customHeight="1">
      <c r="A60" s="6" t="s">
        <v>42</v>
      </c>
      <c r="B60" s="17">
        <f t="shared" si="27"/>
        <v>6.07677531481538</v>
      </c>
      <c r="C60" s="17">
        <f t="shared" si="27"/>
        <v>0.37808336128304415</v>
      </c>
      <c r="D60" s="17">
        <f t="shared" si="27"/>
        <v>0.5198646217641857</v>
      </c>
      <c r="E60" s="17">
        <f t="shared" si="27"/>
        <v>0.43449095953898226</v>
      </c>
      <c r="F60" s="17">
        <f t="shared" si="27"/>
        <v>0.3125285849315486</v>
      </c>
      <c r="G60" s="17">
        <f t="shared" si="27"/>
        <v>0.22867945238893803</v>
      </c>
      <c r="H60" s="40">
        <f t="shared" si="27"/>
        <v>0.24544927889746013</v>
      </c>
      <c r="I60" s="40">
        <f t="shared" si="27"/>
        <v>0.3186267036619203</v>
      </c>
      <c r="J60" s="40">
        <f t="shared" si="27"/>
        <v>0.4482117266823185</v>
      </c>
      <c r="K60" s="40">
        <f t="shared" si="27"/>
        <v>0.4497362563649114</v>
      </c>
      <c r="L60" s="40">
        <f t="shared" si="27"/>
        <v>0.419245662713053</v>
      </c>
      <c r="M60" s="17">
        <f t="shared" si="27"/>
        <v>0.3719852425526725</v>
      </c>
      <c r="N60" s="17">
        <f t="shared" si="27"/>
        <v>0.2957587584230265</v>
      </c>
      <c r="O60" s="17">
        <f t="shared" si="27"/>
        <v>0.3216757630271061</v>
      </c>
      <c r="P60" s="17">
        <f t="shared" si="27"/>
        <v>0.3292984114400707</v>
      </c>
      <c r="Q60" s="17">
        <f t="shared" si="27"/>
        <v>0.3994267768393451</v>
      </c>
      <c r="R60" s="17">
        <f aca="true" t="shared" si="31" ref="R60:Z60">R24/$B$34*100</f>
        <v>0.23630210080190261</v>
      </c>
      <c r="S60" s="17">
        <f t="shared" si="31"/>
        <v>0.21495868524560174</v>
      </c>
      <c r="T60" s="17">
        <f t="shared" si="31"/>
        <v>0.11129066682928318</v>
      </c>
      <c r="U60" s="17">
        <f t="shared" si="31"/>
        <v>0.02744153428667256</v>
      </c>
      <c r="V60" s="17">
        <f t="shared" si="31"/>
        <v>0.01219623746074336</v>
      </c>
      <c r="W60" s="17">
        <f t="shared" si="31"/>
        <v>0.00152452968259292</v>
      </c>
      <c r="X60" s="17">
        <f t="shared" si="31"/>
        <v>1.3324389425862122</v>
      </c>
      <c r="Y60" s="17">
        <f t="shared" si="31"/>
        <v>3.411897429642955</v>
      </c>
      <c r="Z60" s="17">
        <f t="shared" si="31"/>
        <v>1.3324389425862122</v>
      </c>
    </row>
    <row r="61" spans="1:26" ht="26.25" customHeight="1">
      <c r="A61" s="6" t="s">
        <v>43</v>
      </c>
      <c r="B61" s="17">
        <f t="shared" si="27"/>
        <v>4.561392810318017</v>
      </c>
      <c r="C61" s="17">
        <f t="shared" si="27"/>
        <v>0.2332530414367168</v>
      </c>
      <c r="D61" s="17">
        <f t="shared" si="27"/>
        <v>0.36893618318748667</v>
      </c>
      <c r="E61" s="17">
        <f t="shared" si="27"/>
        <v>0.3232002927096991</v>
      </c>
      <c r="F61" s="17">
        <f t="shared" si="27"/>
        <v>0.28203799127969026</v>
      </c>
      <c r="G61" s="17">
        <f t="shared" si="27"/>
        <v>0.22715492270634507</v>
      </c>
      <c r="H61" s="40">
        <f t="shared" si="27"/>
        <v>0.24697380858005308</v>
      </c>
      <c r="I61" s="40">
        <f t="shared" si="27"/>
        <v>0.2500228679452389</v>
      </c>
      <c r="J61" s="40">
        <f t="shared" si="27"/>
        <v>0.286611580327469</v>
      </c>
      <c r="K61" s="40">
        <f t="shared" si="27"/>
        <v>0.28508705064487605</v>
      </c>
      <c r="L61" s="40">
        <f t="shared" si="27"/>
        <v>0.30795499588376984</v>
      </c>
      <c r="M61" s="17">
        <f t="shared" si="27"/>
        <v>0.2881361100100619</v>
      </c>
      <c r="N61" s="17">
        <f t="shared" si="27"/>
        <v>0.2058115071500442</v>
      </c>
      <c r="O61" s="17">
        <f t="shared" si="27"/>
        <v>0.24849833826264597</v>
      </c>
      <c r="P61" s="17">
        <f t="shared" si="27"/>
        <v>0.30338140683599113</v>
      </c>
      <c r="Q61" s="17">
        <f t="shared" si="27"/>
        <v>0.2957587584230265</v>
      </c>
      <c r="R61" s="17">
        <f aca="true" t="shared" si="32" ref="R61:Z61">R25/$B$34*100</f>
        <v>0.14940390889410618</v>
      </c>
      <c r="S61" s="17">
        <f t="shared" si="32"/>
        <v>0.16312467603744246</v>
      </c>
      <c r="T61" s="17">
        <f t="shared" si="32"/>
        <v>0.06860383571668141</v>
      </c>
      <c r="U61" s="17">
        <f t="shared" si="32"/>
        <v>0.01829435619111504</v>
      </c>
      <c r="V61" s="17">
        <f t="shared" si="32"/>
        <v>0.0076226484129646</v>
      </c>
      <c r="W61" s="17">
        <f t="shared" si="32"/>
        <v>0.00152452968259292</v>
      </c>
      <c r="X61" s="17">
        <f t="shared" si="32"/>
        <v>0.9253895173339025</v>
      </c>
      <c r="Y61" s="17">
        <f t="shared" si="32"/>
        <v>2.6282891727901943</v>
      </c>
      <c r="Z61" s="17">
        <f t="shared" si="32"/>
        <v>1.0077141201939201</v>
      </c>
    </row>
    <row r="62" spans="1:26" ht="26.25" customHeight="1">
      <c r="A62" s="6" t="s">
        <v>44</v>
      </c>
      <c r="B62" s="17">
        <f t="shared" si="27"/>
        <v>6.925938348019637</v>
      </c>
      <c r="C62" s="17">
        <f t="shared" si="27"/>
        <v>0.3948531877915663</v>
      </c>
      <c r="D62" s="17">
        <f t="shared" si="27"/>
        <v>0.48022685001676985</v>
      </c>
      <c r="E62" s="17">
        <f t="shared" si="27"/>
        <v>0.4527853157300973</v>
      </c>
      <c r="F62" s="17">
        <f t="shared" si="27"/>
        <v>0.419245662713053</v>
      </c>
      <c r="G62" s="17">
        <f t="shared" si="27"/>
        <v>0.3704607128700796</v>
      </c>
      <c r="H62" s="40">
        <f t="shared" si="27"/>
        <v>0.3826569503308229</v>
      </c>
      <c r="I62" s="40">
        <f t="shared" si="27"/>
        <v>0.3994267768393451</v>
      </c>
      <c r="J62" s="40">
        <f t="shared" si="27"/>
        <v>0.4482117266823185</v>
      </c>
      <c r="K62" s="40">
        <f t="shared" si="27"/>
        <v>0.5229136811293716</v>
      </c>
      <c r="L62" s="40">
        <f t="shared" si="27"/>
        <v>0.5396835076378937</v>
      </c>
      <c r="M62" s="17">
        <f t="shared" si="27"/>
        <v>0.45583437509528313</v>
      </c>
      <c r="N62" s="17">
        <f t="shared" si="27"/>
        <v>0.3643625941397079</v>
      </c>
      <c r="O62" s="17">
        <f t="shared" si="27"/>
        <v>0.3186267036619203</v>
      </c>
      <c r="P62" s="17">
        <f t="shared" si="27"/>
        <v>0.3765588316004513</v>
      </c>
      <c r="Q62" s="17">
        <f t="shared" si="27"/>
        <v>0.40704942525230964</v>
      </c>
      <c r="R62" s="17">
        <f aca="true" t="shared" si="33" ref="R62:Z62">R26/$B$34*100</f>
        <v>0.2134341555630088</v>
      </c>
      <c r="S62" s="17">
        <f t="shared" si="33"/>
        <v>0.18446809159374333</v>
      </c>
      <c r="T62" s="17">
        <f t="shared" si="33"/>
        <v>0.1219623746074336</v>
      </c>
      <c r="U62" s="17">
        <f t="shared" si="33"/>
        <v>0.056407598255938045</v>
      </c>
      <c r="V62" s="17">
        <f t="shared" si="33"/>
        <v>0.01219623746074336</v>
      </c>
      <c r="W62" s="17">
        <f t="shared" si="33"/>
        <v>0.00457358904777876</v>
      </c>
      <c r="X62" s="17">
        <f t="shared" si="33"/>
        <v>1.3278653535384333</v>
      </c>
      <c r="Y62" s="17">
        <f t="shared" si="33"/>
        <v>4.221422691099796</v>
      </c>
      <c r="Z62" s="17">
        <f t="shared" si="33"/>
        <v>1.3766503033814068</v>
      </c>
    </row>
    <row r="63" spans="1:26" ht="26.25" customHeight="1">
      <c r="A63" s="6" t="s">
        <v>45</v>
      </c>
      <c r="B63" s="17">
        <f t="shared" si="27"/>
        <v>2.0352471262615484</v>
      </c>
      <c r="C63" s="17">
        <f t="shared" si="27"/>
        <v>0.1067170777815044</v>
      </c>
      <c r="D63" s="17">
        <f t="shared" si="27"/>
        <v>0.11891331524224777</v>
      </c>
      <c r="E63" s="17">
        <f t="shared" si="27"/>
        <v>0.08842272159038936</v>
      </c>
      <c r="F63" s="17">
        <f t="shared" si="27"/>
        <v>0.12653596365521236</v>
      </c>
      <c r="G63" s="17">
        <f t="shared" si="27"/>
        <v>0.10061895905113273</v>
      </c>
      <c r="H63" s="40">
        <f t="shared" si="27"/>
        <v>0.10824160746409732</v>
      </c>
      <c r="I63" s="40">
        <f t="shared" si="27"/>
        <v>0.10976613714669024</v>
      </c>
      <c r="J63" s="40">
        <f t="shared" si="27"/>
        <v>0.09452084032076104</v>
      </c>
      <c r="K63" s="40">
        <f t="shared" si="27"/>
        <v>0.12501143397261946</v>
      </c>
      <c r="L63" s="40">
        <f t="shared" si="27"/>
        <v>0.1295850230203982</v>
      </c>
      <c r="M63" s="17">
        <f t="shared" si="27"/>
        <v>0.12806049333780528</v>
      </c>
      <c r="N63" s="17">
        <f t="shared" si="27"/>
        <v>0.1295850230203982</v>
      </c>
      <c r="O63" s="17">
        <f t="shared" si="27"/>
        <v>0.13415861206817697</v>
      </c>
      <c r="P63" s="17">
        <f t="shared" si="27"/>
        <v>0.152452968259292</v>
      </c>
      <c r="Q63" s="17">
        <f t="shared" si="27"/>
        <v>0.16312467603744246</v>
      </c>
      <c r="R63" s="17">
        <f aca="true" t="shared" si="34" ref="R63:Z63">R27/$B$34*100</f>
        <v>0.08537366222520353</v>
      </c>
      <c r="S63" s="17">
        <f t="shared" si="34"/>
        <v>0.06250571698630973</v>
      </c>
      <c r="T63" s="17">
        <f t="shared" si="34"/>
        <v>0.04268683111260176</v>
      </c>
      <c r="U63" s="17">
        <f t="shared" si="34"/>
        <v>0.01981888587370796</v>
      </c>
      <c r="V63" s="17">
        <f t="shared" si="34"/>
        <v>0.0076226484129646</v>
      </c>
      <c r="W63" s="17">
        <f t="shared" si="34"/>
        <v>0.00152452968259292</v>
      </c>
      <c r="X63" s="17">
        <f t="shared" si="34"/>
        <v>0.31405311461414154</v>
      </c>
      <c r="Y63" s="17">
        <f t="shared" si="34"/>
        <v>1.1860840930572918</v>
      </c>
      <c r="Z63" s="17">
        <f t="shared" si="34"/>
        <v>0.5351099185901149</v>
      </c>
    </row>
    <row r="64" spans="1:26" ht="26.25" customHeight="1">
      <c r="A64" s="6" t="s">
        <v>46</v>
      </c>
      <c r="B64" s="17">
        <f t="shared" si="27"/>
        <v>1.8431563862548401</v>
      </c>
      <c r="C64" s="17">
        <f t="shared" si="27"/>
        <v>0.10366801841631856</v>
      </c>
      <c r="D64" s="17">
        <f t="shared" si="27"/>
        <v>0.10519254809891149</v>
      </c>
      <c r="E64" s="17">
        <f t="shared" si="27"/>
        <v>0.08994725127298228</v>
      </c>
      <c r="F64" s="17">
        <f t="shared" si="27"/>
        <v>0.07317742476446017</v>
      </c>
      <c r="G64" s="17">
        <f t="shared" si="27"/>
        <v>0.06555477635149556</v>
      </c>
      <c r="H64" s="40">
        <f t="shared" si="27"/>
        <v>0.07775101381223892</v>
      </c>
      <c r="I64" s="40">
        <f t="shared" si="27"/>
        <v>0.11586425587706192</v>
      </c>
      <c r="J64" s="40">
        <f t="shared" si="27"/>
        <v>0.10519254809891149</v>
      </c>
      <c r="K64" s="40">
        <f t="shared" si="27"/>
        <v>0.10519254809891149</v>
      </c>
      <c r="L64" s="40">
        <f t="shared" si="27"/>
        <v>0.10366801841631856</v>
      </c>
      <c r="M64" s="17">
        <f t="shared" si="27"/>
        <v>0.0914717809555752</v>
      </c>
      <c r="N64" s="17">
        <f t="shared" si="27"/>
        <v>0.08994725127298228</v>
      </c>
      <c r="O64" s="17">
        <f t="shared" si="27"/>
        <v>0.10824160746409732</v>
      </c>
      <c r="P64" s="17">
        <f t="shared" si="27"/>
        <v>0.1356831417507699</v>
      </c>
      <c r="Q64" s="17">
        <f t="shared" si="27"/>
        <v>0.14787937921151326</v>
      </c>
      <c r="R64" s="17">
        <f aca="true" t="shared" si="35" ref="R64:Z64">R28/$B$34*100</f>
        <v>0.08842272159038936</v>
      </c>
      <c r="S64" s="17">
        <f t="shared" si="35"/>
        <v>0.07165289508186724</v>
      </c>
      <c r="T64" s="17">
        <f t="shared" si="35"/>
        <v>0.076226484129646</v>
      </c>
      <c r="U64" s="17">
        <f t="shared" si="35"/>
        <v>0.059456657621123885</v>
      </c>
      <c r="V64" s="17">
        <f t="shared" si="35"/>
        <v>0.01981888587370796</v>
      </c>
      <c r="W64" s="17">
        <f t="shared" si="35"/>
        <v>0.00914717809555752</v>
      </c>
      <c r="X64" s="17">
        <f t="shared" si="35"/>
        <v>0.29880781778821236</v>
      </c>
      <c r="Y64" s="17">
        <f t="shared" si="35"/>
        <v>0.9360612251120529</v>
      </c>
      <c r="Z64" s="17">
        <f t="shared" si="35"/>
        <v>0.6082873433545751</v>
      </c>
    </row>
    <row r="65" spans="1:26" ht="26.25" customHeight="1">
      <c r="A65" s="6" t="s">
        <v>47</v>
      </c>
      <c r="B65" s="17">
        <f t="shared" si="27"/>
        <v>1.945299874988566</v>
      </c>
      <c r="C65" s="17">
        <f t="shared" si="27"/>
        <v>0.10366801841631856</v>
      </c>
      <c r="D65" s="17">
        <f t="shared" si="27"/>
        <v>0.09452084032076104</v>
      </c>
      <c r="E65" s="17">
        <f t="shared" si="27"/>
        <v>0.1219623746074336</v>
      </c>
      <c r="F65" s="17">
        <f t="shared" si="27"/>
        <v>0.08537366222520353</v>
      </c>
      <c r="G65" s="17">
        <f t="shared" si="27"/>
        <v>0.07470195444705309</v>
      </c>
      <c r="H65" s="40">
        <f t="shared" si="27"/>
        <v>0.11891331524224777</v>
      </c>
      <c r="I65" s="40">
        <f t="shared" si="27"/>
        <v>0.10824160746409732</v>
      </c>
      <c r="J65" s="40">
        <f t="shared" si="27"/>
        <v>0.1433057901637345</v>
      </c>
      <c r="K65" s="40">
        <f t="shared" si="27"/>
        <v>0.13873220111595572</v>
      </c>
      <c r="L65" s="40">
        <f t="shared" si="27"/>
        <v>0.13263408238558405</v>
      </c>
      <c r="M65" s="17">
        <f t="shared" si="27"/>
        <v>0.12653596365521236</v>
      </c>
      <c r="N65" s="17">
        <f t="shared" si="27"/>
        <v>0.11129066682928318</v>
      </c>
      <c r="O65" s="17">
        <f t="shared" si="27"/>
        <v>0.12806049333780528</v>
      </c>
      <c r="P65" s="17">
        <f t="shared" si="27"/>
        <v>0.12653596365521236</v>
      </c>
      <c r="Q65" s="17">
        <f t="shared" si="27"/>
        <v>0.14940390889410618</v>
      </c>
      <c r="R65" s="17">
        <f aca="true" t="shared" si="36" ref="R65:Z65">R29/$B$34*100</f>
        <v>0.08080007317742477</v>
      </c>
      <c r="S65" s="17">
        <f t="shared" si="36"/>
        <v>0.04268683111260176</v>
      </c>
      <c r="T65" s="17">
        <f t="shared" si="36"/>
        <v>0.03506418269963716</v>
      </c>
      <c r="U65" s="17">
        <f t="shared" si="36"/>
        <v>0.0152452968259292</v>
      </c>
      <c r="V65" s="17">
        <f t="shared" si="36"/>
        <v>0.00304905936518584</v>
      </c>
      <c r="W65" s="17">
        <f t="shared" si="36"/>
        <v>0.00457358904777876</v>
      </c>
      <c r="X65" s="17">
        <f t="shared" si="36"/>
        <v>0.32015123334451323</v>
      </c>
      <c r="Y65" s="17">
        <f t="shared" si="36"/>
        <v>1.1677897368661767</v>
      </c>
      <c r="Z65" s="17">
        <f t="shared" si="36"/>
        <v>0.45735890477787605</v>
      </c>
    </row>
    <row r="66" spans="1:26" ht="26.25" customHeight="1">
      <c r="A66" s="6" t="s">
        <v>48</v>
      </c>
      <c r="B66" s="17">
        <f t="shared" si="27"/>
        <v>4.837332682867335</v>
      </c>
      <c r="C66" s="17">
        <f t="shared" si="27"/>
        <v>0.2134341555630088</v>
      </c>
      <c r="D66" s="17">
        <f t="shared" si="27"/>
        <v>0.26831722413635395</v>
      </c>
      <c r="E66" s="17">
        <f t="shared" si="27"/>
        <v>0.25459645699301764</v>
      </c>
      <c r="F66" s="17">
        <f t="shared" si="27"/>
        <v>0.266792694453761</v>
      </c>
      <c r="G66" s="17">
        <f t="shared" si="27"/>
        <v>0.25612098667561056</v>
      </c>
      <c r="H66" s="40">
        <f t="shared" si="27"/>
        <v>0.2119096258804159</v>
      </c>
      <c r="I66" s="40">
        <f t="shared" si="27"/>
        <v>0.2424002195322743</v>
      </c>
      <c r="J66" s="40">
        <f t="shared" si="27"/>
        <v>0.29118516937524774</v>
      </c>
      <c r="K66" s="40">
        <f t="shared" si="27"/>
        <v>0.32777388175747785</v>
      </c>
      <c r="L66" s="40">
        <f t="shared" si="27"/>
        <v>0.30947952556636277</v>
      </c>
      <c r="M66" s="17">
        <f t="shared" si="27"/>
        <v>0.3552154160441504</v>
      </c>
      <c r="N66" s="17">
        <f t="shared" si="27"/>
        <v>0.28508705064487605</v>
      </c>
      <c r="O66" s="17">
        <f t="shared" si="27"/>
        <v>0.3308229411226637</v>
      </c>
      <c r="P66" s="17">
        <f t="shared" si="27"/>
        <v>0.3933286581089734</v>
      </c>
      <c r="Q66" s="17">
        <f t="shared" si="27"/>
        <v>0.34911729731377866</v>
      </c>
      <c r="R66" s="17">
        <f aca="true" t="shared" si="37" ref="R66:Z66">R30/$B$34*100</f>
        <v>0.18446809159374333</v>
      </c>
      <c r="S66" s="17">
        <f t="shared" si="37"/>
        <v>0.1448303198463274</v>
      </c>
      <c r="T66" s="17">
        <f t="shared" si="37"/>
        <v>0.08232460286001768</v>
      </c>
      <c r="U66" s="17">
        <f t="shared" si="37"/>
        <v>0.0533585388907522</v>
      </c>
      <c r="V66" s="17">
        <f t="shared" si="37"/>
        <v>0.01067170777815044</v>
      </c>
      <c r="W66" s="17">
        <f t="shared" si="37"/>
        <v>0.00609811873037168</v>
      </c>
      <c r="X66" s="17">
        <f t="shared" si="37"/>
        <v>0.7363478366923805</v>
      </c>
      <c r="Y66" s="17">
        <f t="shared" si="37"/>
        <v>2.8767875110528403</v>
      </c>
      <c r="Z66" s="17">
        <f t="shared" si="37"/>
        <v>1.224197335122115</v>
      </c>
    </row>
    <row r="67" spans="1:26" ht="26.25" customHeight="1">
      <c r="A67" s="6" t="s">
        <v>49</v>
      </c>
      <c r="B67" s="17">
        <f t="shared" si="27"/>
        <v>6.852760923255176</v>
      </c>
      <c r="C67" s="17">
        <f aca="true" t="shared" si="38" ref="C67:W67">C31/$B$34*100</f>
        <v>0.3597890050919291</v>
      </c>
      <c r="D67" s="17">
        <f t="shared" si="38"/>
        <v>0.34454370826599995</v>
      </c>
      <c r="E67" s="17">
        <f t="shared" si="38"/>
        <v>0.34606823794859287</v>
      </c>
      <c r="F67" s="17">
        <f t="shared" si="38"/>
        <v>0.3826569503308229</v>
      </c>
      <c r="G67" s="17">
        <f t="shared" si="38"/>
        <v>0.40400036588712385</v>
      </c>
      <c r="H67" s="40">
        <f t="shared" si="38"/>
        <v>0.3658871238223008</v>
      </c>
      <c r="I67" s="40">
        <f t="shared" si="38"/>
        <v>0.4329664298563893</v>
      </c>
      <c r="J67" s="40">
        <f t="shared" si="38"/>
        <v>0.39790224715675215</v>
      </c>
      <c r="K67" s="40">
        <f t="shared" si="38"/>
        <v>0.4527853157300973</v>
      </c>
      <c r="L67" s="40">
        <f t="shared" si="38"/>
        <v>0.5427325670030796</v>
      </c>
      <c r="M67" s="17">
        <f t="shared" si="38"/>
        <v>0.5030947952556636</v>
      </c>
      <c r="N67" s="17">
        <f t="shared" si="38"/>
        <v>0.47260420160380523</v>
      </c>
      <c r="O67" s="17">
        <f t="shared" si="38"/>
        <v>0.41467207366527425</v>
      </c>
      <c r="P67" s="17">
        <f t="shared" si="38"/>
        <v>0.4238192517608318</v>
      </c>
      <c r="Q67" s="17">
        <f t="shared" si="38"/>
        <v>0.3765588316004513</v>
      </c>
      <c r="R67" s="17">
        <f t="shared" si="38"/>
        <v>0.18751715095892918</v>
      </c>
      <c r="S67" s="17">
        <f t="shared" si="38"/>
        <v>0.2180077446107876</v>
      </c>
      <c r="T67" s="17">
        <f t="shared" si="38"/>
        <v>0.1433057901637345</v>
      </c>
      <c r="U67" s="17">
        <f t="shared" si="38"/>
        <v>0.0609811873037168</v>
      </c>
      <c r="V67" s="17">
        <f t="shared" si="38"/>
        <v>0.01981888587370796</v>
      </c>
      <c r="W67" s="17">
        <f t="shared" si="38"/>
        <v>0.00304905936518584</v>
      </c>
      <c r="X67" s="17">
        <f aca="true" t="shared" si="39" ref="X67:Z70">X31/$B$34*100</f>
        <v>1.0504009513065218</v>
      </c>
      <c r="Y67" s="17">
        <f t="shared" si="39"/>
        <v>4.369302070311309</v>
      </c>
      <c r="Z67" s="17">
        <f t="shared" si="39"/>
        <v>1.4330579016373448</v>
      </c>
    </row>
    <row r="68" spans="1:26" ht="26.25" customHeight="1">
      <c r="A68" s="6" t="s">
        <v>50</v>
      </c>
      <c r="B68" s="17">
        <f t="shared" si="27"/>
        <v>5.241333048754459</v>
      </c>
      <c r="C68" s="17">
        <f aca="true" t="shared" si="40" ref="C68:W68">C32/$B$34*100</f>
        <v>0.25612098667561056</v>
      </c>
      <c r="D68" s="17">
        <f t="shared" si="40"/>
        <v>0.28203799127969026</v>
      </c>
      <c r="E68" s="17">
        <f t="shared" si="40"/>
        <v>0.304905936518584</v>
      </c>
      <c r="F68" s="17">
        <f t="shared" si="40"/>
        <v>0.2591700460407964</v>
      </c>
      <c r="G68" s="17">
        <f t="shared" si="40"/>
        <v>0.29270969905784067</v>
      </c>
      <c r="H68" s="40">
        <f t="shared" si="40"/>
        <v>0.23020398207153092</v>
      </c>
      <c r="I68" s="40">
        <f t="shared" si="40"/>
        <v>0.2759398725493185</v>
      </c>
      <c r="J68" s="40">
        <f t="shared" si="40"/>
        <v>0.3353965301704424</v>
      </c>
      <c r="K68" s="40">
        <f t="shared" si="40"/>
        <v>0.36893618318748667</v>
      </c>
      <c r="L68" s="40">
        <f t="shared" si="40"/>
        <v>0.4116230143000884</v>
      </c>
      <c r="M68" s="17">
        <f t="shared" si="40"/>
        <v>0.31557764429673446</v>
      </c>
      <c r="N68" s="17">
        <f t="shared" si="40"/>
        <v>0.29270969905784067</v>
      </c>
      <c r="O68" s="17">
        <f t="shared" si="40"/>
        <v>0.29270969905784067</v>
      </c>
      <c r="P68" s="17">
        <f t="shared" si="40"/>
        <v>0.40095130652193794</v>
      </c>
      <c r="Q68" s="17">
        <f t="shared" si="40"/>
        <v>0.362838064457115</v>
      </c>
      <c r="R68" s="17">
        <f t="shared" si="40"/>
        <v>0.20733603683263713</v>
      </c>
      <c r="S68" s="17">
        <f t="shared" si="40"/>
        <v>0.17989450254596456</v>
      </c>
      <c r="T68" s="17">
        <f t="shared" si="40"/>
        <v>0.12043784492484068</v>
      </c>
      <c r="U68" s="17">
        <f t="shared" si="40"/>
        <v>0.03506418269963716</v>
      </c>
      <c r="V68" s="17">
        <f t="shared" si="40"/>
        <v>0.01372076714333628</v>
      </c>
      <c r="W68" s="17">
        <f t="shared" si="40"/>
        <v>0.00304905936518584</v>
      </c>
      <c r="X68" s="17">
        <f t="shared" si="39"/>
        <v>0.8430649144738848</v>
      </c>
      <c r="Y68" s="17">
        <f t="shared" si="39"/>
        <v>3.07497636978992</v>
      </c>
      <c r="Z68" s="17">
        <f t="shared" si="39"/>
        <v>1.3232917644906548</v>
      </c>
    </row>
    <row r="69" spans="1:26" ht="26.25" customHeight="1">
      <c r="A69" s="6" t="s">
        <v>51</v>
      </c>
      <c r="B69" s="17">
        <f t="shared" si="27"/>
        <v>8.131841326950635</v>
      </c>
      <c r="C69" s="17">
        <f aca="true" t="shared" si="41" ref="C69:W69">C33/$B$34*100</f>
        <v>0.5686495716071591</v>
      </c>
      <c r="D69" s="17">
        <f t="shared" si="41"/>
        <v>0.7958044943135043</v>
      </c>
      <c r="E69" s="17">
        <f t="shared" si="41"/>
        <v>0.8903253346342654</v>
      </c>
      <c r="F69" s="17">
        <f t="shared" si="41"/>
        <v>0.573223160654938</v>
      </c>
      <c r="G69" s="17">
        <f t="shared" si="41"/>
        <v>0.304905936518584</v>
      </c>
      <c r="H69" s="40">
        <f t="shared" si="41"/>
        <v>0.25459645699301764</v>
      </c>
      <c r="I69" s="40">
        <f t="shared" si="41"/>
        <v>0.3719852425526725</v>
      </c>
      <c r="J69" s="40">
        <f t="shared" si="41"/>
        <v>0.6403024666890265</v>
      </c>
      <c r="K69" s="40">
        <f t="shared" si="41"/>
        <v>0.9467329328902034</v>
      </c>
      <c r="L69" s="40">
        <f t="shared" si="41"/>
        <v>0.8903253346342654</v>
      </c>
      <c r="M69" s="17">
        <f t="shared" si="41"/>
        <v>0.5823703387504955</v>
      </c>
      <c r="N69" s="17">
        <f t="shared" si="41"/>
        <v>0.3552154160441504</v>
      </c>
      <c r="O69" s="17">
        <f t="shared" si="41"/>
        <v>0.30185687715339815</v>
      </c>
      <c r="P69" s="17">
        <f t="shared" si="41"/>
        <v>0.22867945238893803</v>
      </c>
      <c r="Q69" s="17">
        <f t="shared" si="41"/>
        <v>0.20733603683263713</v>
      </c>
      <c r="R69" s="17">
        <f t="shared" si="41"/>
        <v>0.07317742476446017</v>
      </c>
      <c r="S69" s="17">
        <f t="shared" si="41"/>
        <v>0.07927554349483185</v>
      </c>
      <c r="T69" s="17">
        <f t="shared" si="41"/>
        <v>0.05183400920815928</v>
      </c>
      <c r="U69" s="17">
        <f t="shared" si="41"/>
        <v>0.01067170777815044</v>
      </c>
      <c r="V69" s="17">
        <f t="shared" si="41"/>
        <v>0.00457358904777876</v>
      </c>
      <c r="W69" s="17">
        <f t="shared" si="41"/>
        <v>0</v>
      </c>
      <c r="X69" s="17">
        <f t="shared" si="39"/>
        <v>2.254779400554929</v>
      </c>
      <c r="Y69" s="17">
        <f t="shared" si="39"/>
        <v>5.2215141628807515</v>
      </c>
      <c r="Z69" s="17">
        <f t="shared" si="39"/>
        <v>0.6555477635149557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6.092020611641309</v>
      </c>
      <c r="D70" s="21">
        <f t="shared" si="27"/>
        <v>6.817696740555538</v>
      </c>
      <c r="E70" s="21">
        <f t="shared" si="27"/>
        <v>6.550904046101777</v>
      </c>
      <c r="F70" s="21">
        <f t="shared" si="27"/>
        <v>5.566057871146751</v>
      </c>
      <c r="G70" s="21">
        <f t="shared" si="27"/>
        <v>4.92880446382291</v>
      </c>
      <c r="H70" s="41">
        <f t="shared" si="27"/>
        <v>5.17882733176815</v>
      </c>
      <c r="I70" s="41">
        <f t="shared" si="27"/>
        <v>5.989877122907583</v>
      </c>
      <c r="J70" s="41">
        <f t="shared" si="27"/>
        <v>6.889349635637405</v>
      </c>
      <c r="K70" s="41">
        <f t="shared" si="27"/>
        <v>7.3024971796200875</v>
      </c>
      <c r="L70" s="41">
        <f t="shared" si="27"/>
        <v>7.6226484129646</v>
      </c>
      <c r="M70" s="21">
        <f t="shared" si="27"/>
        <v>6.613409763088088</v>
      </c>
      <c r="N70" s="21">
        <f t="shared" si="27"/>
        <v>5.341952007805592</v>
      </c>
      <c r="O70" s="21">
        <f t="shared" si="27"/>
        <v>5.1894990395463</v>
      </c>
      <c r="P70" s="21">
        <f t="shared" si="27"/>
        <v>5.678873067658627</v>
      </c>
      <c r="Q70" s="21">
        <f t="shared" si="27"/>
        <v>5.657529652102326</v>
      </c>
      <c r="R70" s="21">
        <f aca="true" t="shared" si="42" ref="R70:W70">R34/$B$34*100</f>
        <v>2.881361100100619</v>
      </c>
      <c r="S70" s="21">
        <f t="shared" si="42"/>
        <v>2.8371497393054246</v>
      </c>
      <c r="T70" s="21">
        <f t="shared" si="42"/>
        <v>1.8019940848248317</v>
      </c>
      <c r="U70" s="21">
        <f t="shared" si="42"/>
        <v>0.7653139006616458</v>
      </c>
      <c r="V70" s="21">
        <f t="shared" si="42"/>
        <v>0.23630210080190261</v>
      </c>
      <c r="W70" s="21">
        <f t="shared" si="42"/>
        <v>0.05793212793853096</v>
      </c>
      <c r="X70" s="21">
        <f t="shared" si="39"/>
        <v>19.460621398298624</v>
      </c>
      <c r="Y70" s="21">
        <f t="shared" si="39"/>
        <v>60.622922828307466</v>
      </c>
      <c r="Z70" s="21">
        <f t="shared" si="39"/>
        <v>19.916455773393906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2021-12-01T05:13:18Z</cp:lastPrinted>
  <dcterms:created xsi:type="dcterms:W3CDTF">2011-11-07T01:48:53Z</dcterms:created>
  <dcterms:modified xsi:type="dcterms:W3CDTF">2022-04-04T05:00:02Z</dcterms:modified>
  <cp:category/>
  <cp:version/>
  <cp:contentType/>
  <cp:contentStatus/>
</cp:coreProperties>
</file>