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3.7" sheetId="1" r:id="rId1"/>
  </sheets>
  <definedNames>
    <definedName name="_xlnm.Print_Area" localSheetId="0">'R3.7'!$A$1:$Z$72</definedName>
    <definedName name="_xlnm.Print_Titles" localSheetId="0">'R3.7'!$A:$A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<sst xmlns="http://schemas.openxmlformats.org/spreadsheetml/2006/main" count="125" uniqueCount="67">
  <si>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</si>
  <si>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</si>
  <si>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</si>
  <si>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</si>
  <si>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</si>
  <si>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</si>
  <si>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</si>
  <si>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</si>
  <si>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</si>
  <si>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</si>
  <si>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</si>
  <si>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</si>
  <si>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</si>
  <si>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</si>
  <si>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</si>
  <si>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</si>
  <si>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</si>
  <si>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</si>
  <si>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</si>
  <si>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</si>
  <si>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</si>
  <si>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</si>
  <si>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</si>
  <si>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</si>
  <si>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</si>
  <si>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</si>
  <si>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</si>
  <si>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</si>
  <si>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</si>
  <si>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</si>
  <si>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</si>
  <si>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</si>
  <si>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</si>
  <si>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</si>
  <si>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</si>
  <si>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</si>
  <si>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</si>
  <si>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</si>
  <si>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</si>
  <si>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</si>
  <si>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</si>
  <si>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</si>
  <si>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</si>
  <si>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</si>
  <si>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</si>
  <si>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</si>
  <si>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</si>
  <si>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</si>
  <si>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</si>
  <si>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</si>
  <si>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</si>
  <si>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</si>
  <si>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</si>
  <si>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</si>
  <si>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</si>
  <si>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</si>
  <si>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</si>
  <si>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</si>
  <si>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</si>
  <si>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</si>
  <si>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</si>
  <si>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</si>
  <si>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</si>
  <si>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</si>
  <si>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</si>
  <si>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</si>
  <si>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（令和3年7月31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</si>
</sst>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8" fontId="54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70" zoomScaleNormal="75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34" sqref="Y34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6">
        <f>SUM(X34:Z34)</f>
        <v>65859</v>
      </c>
      <c r="E1" s="56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62" t="s">
        <v>27</v>
      </c>
      <c r="B3" s="60" t="s">
        <v>28</v>
      </c>
      <c r="C3" s="22"/>
      <c r="D3" s="22"/>
      <c r="E3" s="22"/>
      <c r="F3" s="22"/>
      <c r="G3" s="22"/>
      <c r="H3" s="46"/>
      <c r="I3" s="46"/>
      <c r="J3" s="46"/>
      <c r="K3" s="46"/>
      <c r="L3" s="46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7" t="s">
        <v>2</v>
      </c>
      <c r="Y3" s="58"/>
      <c r="Z3" s="59"/>
    </row>
    <row r="4" spans="1:26" ht="30.75" customHeight="1">
      <c r="A4" s="62"/>
      <c r="B4" s="61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6966</v>
      </c>
      <c r="C5" s="30">
        <v>484</v>
      </c>
      <c r="D5" s="30">
        <v>484</v>
      </c>
      <c r="E5" s="30">
        <v>408</v>
      </c>
      <c r="F5" s="30">
        <v>369</v>
      </c>
      <c r="G5" s="30">
        <v>358</v>
      </c>
      <c r="H5" s="30">
        <v>441</v>
      </c>
      <c r="I5" s="30">
        <v>539</v>
      </c>
      <c r="J5" s="30">
        <v>519</v>
      </c>
      <c r="K5" s="30">
        <v>503</v>
      </c>
      <c r="L5" s="11">
        <v>475</v>
      </c>
      <c r="M5" s="30">
        <v>480</v>
      </c>
      <c r="N5" s="30">
        <v>406</v>
      </c>
      <c r="O5" s="30">
        <v>328</v>
      </c>
      <c r="P5" s="30">
        <v>369</v>
      </c>
      <c r="Q5" s="30">
        <v>333</v>
      </c>
      <c r="R5" s="30">
        <v>163</v>
      </c>
      <c r="S5" s="30">
        <v>151</v>
      </c>
      <c r="T5" s="30">
        <v>100</v>
      </c>
      <c r="U5" s="30">
        <v>37</v>
      </c>
      <c r="V5" s="30">
        <v>17</v>
      </c>
      <c r="W5" s="11">
        <v>2</v>
      </c>
      <c r="X5" s="34">
        <f>SUM($C5:$E5)</f>
        <v>1376</v>
      </c>
      <c r="Y5" s="35">
        <f aca="true" t="shared" si="1" ref="Y5:Y16">SUM(F5:O5)</f>
        <v>4418</v>
      </c>
      <c r="Z5" s="35">
        <f aca="true" t="shared" si="2" ref="Z5:Z11">SUM(P5:W5)</f>
        <v>1172</v>
      </c>
      <c r="AA5" s="36">
        <f>SUM(X5:Z5)</f>
        <v>6966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1145</v>
      </c>
      <c r="C6" s="30">
        <v>87</v>
      </c>
      <c r="D6" s="30">
        <v>74</v>
      </c>
      <c r="E6" s="30">
        <v>55</v>
      </c>
      <c r="F6" s="30">
        <v>42</v>
      </c>
      <c r="G6" s="30">
        <v>56</v>
      </c>
      <c r="H6" s="30">
        <v>63</v>
      </c>
      <c r="I6" s="30">
        <v>91</v>
      </c>
      <c r="J6" s="30">
        <v>101</v>
      </c>
      <c r="K6" s="30">
        <v>83</v>
      </c>
      <c r="L6" s="30">
        <v>73</v>
      </c>
      <c r="M6" s="30">
        <v>59</v>
      </c>
      <c r="N6" s="30">
        <v>48</v>
      </c>
      <c r="O6" s="30">
        <v>49</v>
      </c>
      <c r="P6" s="30">
        <v>61</v>
      </c>
      <c r="Q6" s="30">
        <v>64</v>
      </c>
      <c r="R6" s="30">
        <v>56</v>
      </c>
      <c r="S6" s="30">
        <v>44</v>
      </c>
      <c r="T6" s="30">
        <v>23</v>
      </c>
      <c r="U6" s="30">
        <v>10</v>
      </c>
      <c r="V6" s="30">
        <v>2</v>
      </c>
      <c r="W6" s="11">
        <v>4</v>
      </c>
      <c r="X6" s="34">
        <f>SUM($C6:$E6)</f>
        <v>216</v>
      </c>
      <c r="Y6" s="34">
        <f t="shared" si="1"/>
        <v>665</v>
      </c>
      <c r="Z6" s="34">
        <f t="shared" si="2"/>
        <v>264</v>
      </c>
      <c r="AA6" s="36">
        <f aca="true" t="shared" si="3" ref="AA6:AA34">SUM(X6:Z6)</f>
        <v>1145</v>
      </c>
      <c r="AB6" s="37"/>
    </row>
    <row r="7" spans="1:28" s="12" customFormat="1" ht="26.25" customHeight="1">
      <c r="A7" s="33" t="s">
        <v>60</v>
      </c>
      <c r="B7" s="10">
        <f t="shared" si="0"/>
        <v>1102</v>
      </c>
      <c r="C7" s="30">
        <v>105</v>
      </c>
      <c r="D7" s="30">
        <v>111</v>
      </c>
      <c r="E7" s="11">
        <v>96</v>
      </c>
      <c r="F7" s="30">
        <v>84</v>
      </c>
      <c r="G7" s="30">
        <v>48</v>
      </c>
      <c r="H7" s="30">
        <v>54</v>
      </c>
      <c r="I7" s="30">
        <v>94</v>
      </c>
      <c r="J7" s="30">
        <v>104</v>
      </c>
      <c r="K7" s="30">
        <v>100</v>
      </c>
      <c r="L7" s="11">
        <v>87</v>
      </c>
      <c r="M7" s="30">
        <v>71</v>
      </c>
      <c r="N7" s="30">
        <v>43</v>
      </c>
      <c r="O7" s="30">
        <v>26</v>
      </c>
      <c r="P7" s="30">
        <v>25</v>
      </c>
      <c r="Q7" s="30">
        <v>24</v>
      </c>
      <c r="R7" s="30">
        <v>11</v>
      </c>
      <c r="S7" s="30">
        <v>13</v>
      </c>
      <c r="T7" s="30">
        <v>6</v>
      </c>
      <c r="U7" s="30">
        <v>0</v>
      </c>
      <c r="V7" s="30">
        <v>0</v>
      </c>
      <c r="W7" s="11">
        <v>0</v>
      </c>
      <c r="X7" s="34">
        <f aca="true" t="shared" si="4" ref="X7:X33">SUM($C7:$E7)</f>
        <v>312</v>
      </c>
      <c r="Y7" s="34">
        <f t="shared" si="1"/>
        <v>711</v>
      </c>
      <c r="Z7" s="34">
        <f t="shared" si="2"/>
        <v>79</v>
      </c>
      <c r="AA7" s="36">
        <f t="shared" si="3"/>
        <v>1102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1514</v>
      </c>
      <c r="C8" s="30">
        <v>147</v>
      </c>
      <c r="D8" s="30">
        <v>173</v>
      </c>
      <c r="E8" s="30">
        <v>139</v>
      </c>
      <c r="F8" s="30">
        <v>88</v>
      </c>
      <c r="G8" s="30">
        <v>57</v>
      </c>
      <c r="H8" s="30">
        <v>99</v>
      </c>
      <c r="I8" s="30">
        <v>116</v>
      </c>
      <c r="J8" s="30">
        <v>139</v>
      </c>
      <c r="K8" s="30">
        <v>150</v>
      </c>
      <c r="L8" s="30">
        <v>152</v>
      </c>
      <c r="M8" s="30">
        <v>93</v>
      </c>
      <c r="N8" s="30">
        <v>42</v>
      </c>
      <c r="O8" s="30">
        <v>20</v>
      </c>
      <c r="P8" s="30">
        <v>31</v>
      </c>
      <c r="Q8" s="30">
        <v>30</v>
      </c>
      <c r="R8" s="30">
        <v>14</v>
      </c>
      <c r="S8" s="30">
        <v>12</v>
      </c>
      <c r="T8" s="30">
        <v>11</v>
      </c>
      <c r="U8" s="30">
        <v>1</v>
      </c>
      <c r="V8" s="30">
        <v>0</v>
      </c>
      <c r="W8" s="11">
        <v>0</v>
      </c>
      <c r="X8" s="34">
        <f t="shared" si="4"/>
        <v>459</v>
      </c>
      <c r="Y8" s="34">
        <f t="shared" si="1"/>
        <v>956</v>
      </c>
      <c r="Z8" s="34">
        <f t="shared" si="2"/>
        <v>99</v>
      </c>
      <c r="AA8" s="36">
        <f t="shared" si="3"/>
        <v>1514</v>
      </c>
      <c r="AB8" s="37" t="str">
        <f t="shared" si="5"/>
        <v> </v>
      </c>
    </row>
    <row r="9" spans="1:28" s="12" customFormat="1" ht="25.5" customHeight="1">
      <c r="A9" s="33" t="s">
        <v>62</v>
      </c>
      <c r="B9" s="10">
        <f t="shared" si="0"/>
        <v>868</v>
      </c>
      <c r="C9" s="30">
        <v>82</v>
      </c>
      <c r="D9" s="30">
        <v>88</v>
      </c>
      <c r="E9" s="30">
        <v>73</v>
      </c>
      <c r="F9" s="30">
        <v>52</v>
      </c>
      <c r="G9" s="30">
        <v>42</v>
      </c>
      <c r="H9" s="30">
        <v>52</v>
      </c>
      <c r="I9" s="30">
        <v>65</v>
      </c>
      <c r="J9" s="30">
        <v>81</v>
      </c>
      <c r="K9" s="30">
        <v>74</v>
      </c>
      <c r="L9" s="30">
        <v>65</v>
      </c>
      <c r="M9" s="30">
        <v>67</v>
      </c>
      <c r="N9" s="30">
        <v>30</v>
      </c>
      <c r="O9" s="30">
        <v>29</v>
      </c>
      <c r="P9" s="30">
        <v>23</v>
      </c>
      <c r="Q9" s="30">
        <v>18</v>
      </c>
      <c r="R9" s="30">
        <v>11</v>
      </c>
      <c r="S9" s="30">
        <v>11</v>
      </c>
      <c r="T9" s="30">
        <v>5</v>
      </c>
      <c r="U9" s="30">
        <v>0</v>
      </c>
      <c r="V9" s="30">
        <v>0</v>
      </c>
      <c r="W9" s="11">
        <v>0</v>
      </c>
      <c r="X9" s="34">
        <f t="shared" si="4"/>
        <v>243</v>
      </c>
      <c r="Y9" s="34">
        <f t="shared" si="1"/>
        <v>557</v>
      </c>
      <c r="Z9" s="34">
        <f t="shared" si="2"/>
        <v>68</v>
      </c>
      <c r="AA9" s="36">
        <f t="shared" si="3"/>
        <v>868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800</v>
      </c>
      <c r="C10" s="30">
        <v>68</v>
      </c>
      <c r="D10" s="30">
        <v>75</v>
      </c>
      <c r="E10" s="30">
        <v>64</v>
      </c>
      <c r="F10" s="30">
        <v>60</v>
      </c>
      <c r="G10" s="30">
        <v>38</v>
      </c>
      <c r="H10" s="30">
        <v>37</v>
      </c>
      <c r="I10" s="30">
        <v>57</v>
      </c>
      <c r="J10" s="30">
        <v>69</v>
      </c>
      <c r="K10" s="30">
        <v>74</v>
      </c>
      <c r="L10" s="30">
        <v>78</v>
      </c>
      <c r="M10" s="11">
        <v>44</v>
      </c>
      <c r="N10" s="30">
        <v>32</v>
      </c>
      <c r="O10" s="30">
        <v>21</v>
      </c>
      <c r="P10" s="30">
        <v>24</v>
      </c>
      <c r="Q10" s="30">
        <v>27</v>
      </c>
      <c r="R10" s="30">
        <v>13</v>
      </c>
      <c r="S10" s="30">
        <v>9</v>
      </c>
      <c r="T10" s="30">
        <v>7</v>
      </c>
      <c r="U10" s="30">
        <v>2</v>
      </c>
      <c r="V10" s="30">
        <v>1</v>
      </c>
      <c r="W10" s="11">
        <v>0</v>
      </c>
      <c r="X10" s="34">
        <f t="shared" si="4"/>
        <v>207</v>
      </c>
      <c r="Y10" s="34">
        <f t="shared" si="1"/>
        <v>510</v>
      </c>
      <c r="Z10" s="34">
        <f t="shared" si="2"/>
        <v>83</v>
      </c>
      <c r="AA10" s="36">
        <f t="shared" si="3"/>
        <v>800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332</v>
      </c>
      <c r="C11" s="30">
        <v>33</v>
      </c>
      <c r="D11" s="30">
        <v>27</v>
      </c>
      <c r="E11" s="30">
        <v>30</v>
      </c>
      <c r="F11" s="30">
        <v>20</v>
      </c>
      <c r="G11" s="30">
        <v>17</v>
      </c>
      <c r="H11" s="30">
        <v>26</v>
      </c>
      <c r="I11" s="30">
        <v>28</v>
      </c>
      <c r="J11" s="30">
        <v>23</v>
      </c>
      <c r="K11" s="30">
        <v>29</v>
      </c>
      <c r="L11" s="30">
        <v>43</v>
      </c>
      <c r="M11" s="30">
        <v>25</v>
      </c>
      <c r="N11" s="30">
        <v>5</v>
      </c>
      <c r="O11" s="30">
        <v>4</v>
      </c>
      <c r="P11" s="30">
        <v>5</v>
      </c>
      <c r="Q11" s="30">
        <v>8</v>
      </c>
      <c r="R11" s="30">
        <v>5</v>
      </c>
      <c r="S11" s="30">
        <v>3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90</v>
      </c>
      <c r="Y11" s="35">
        <f t="shared" si="1"/>
        <v>220</v>
      </c>
      <c r="Z11" s="34">
        <f t="shared" si="2"/>
        <v>22</v>
      </c>
      <c r="AA11" s="36">
        <f t="shared" si="3"/>
        <v>332</v>
      </c>
      <c r="AB11" s="37" t="str">
        <f t="shared" si="5"/>
        <v> </v>
      </c>
    </row>
    <row r="12" spans="1:28" s="12" customFormat="1" ht="26.25" customHeight="1">
      <c r="A12" s="33" t="s">
        <v>30</v>
      </c>
      <c r="B12" s="10">
        <f aca="true" t="shared" si="6" ref="B12:B32">SUM(C12:W12)</f>
        <v>3474</v>
      </c>
      <c r="C12" s="30">
        <v>168</v>
      </c>
      <c r="D12" s="30">
        <v>166</v>
      </c>
      <c r="E12" s="30">
        <v>202</v>
      </c>
      <c r="F12" s="30">
        <v>152</v>
      </c>
      <c r="G12" s="30">
        <v>179</v>
      </c>
      <c r="H12" s="30">
        <v>218</v>
      </c>
      <c r="I12" s="30">
        <v>209</v>
      </c>
      <c r="J12" s="30">
        <v>216</v>
      </c>
      <c r="K12" s="30">
        <v>225</v>
      </c>
      <c r="L12" s="30">
        <v>280</v>
      </c>
      <c r="M12" s="30">
        <v>226</v>
      </c>
      <c r="N12" s="30">
        <v>190</v>
      </c>
      <c r="O12" s="30">
        <v>211</v>
      </c>
      <c r="P12" s="30">
        <v>241</v>
      </c>
      <c r="Q12" s="30">
        <v>227</v>
      </c>
      <c r="R12" s="30">
        <v>120</v>
      </c>
      <c r="S12" s="30">
        <v>119</v>
      </c>
      <c r="T12" s="30">
        <v>66</v>
      </c>
      <c r="U12" s="30">
        <v>45</v>
      </c>
      <c r="V12" s="11">
        <v>13</v>
      </c>
      <c r="W12" s="11">
        <v>1</v>
      </c>
      <c r="X12" s="34">
        <f t="shared" si="4"/>
        <v>536</v>
      </c>
      <c r="Y12" s="34">
        <f t="shared" si="1"/>
        <v>2106</v>
      </c>
      <c r="Z12" s="34">
        <f aca="true" t="shared" si="7" ref="Z12:Z32">SUM(P12:W12)</f>
        <v>832</v>
      </c>
      <c r="AA12" s="36">
        <f t="shared" si="3"/>
        <v>3474</v>
      </c>
      <c r="AB12" s="37" t="str">
        <f t="shared" si="5"/>
        <v> </v>
      </c>
    </row>
    <row r="13" spans="1:28" s="12" customFormat="1" ht="26.25" customHeight="1">
      <c r="A13" s="33" t="s">
        <v>31</v>
      </c>
      <c r="B13" s="10">
        <f t="shared" si="6"/>
        <v>1630</v>
      </c>
      <c r="C13" s="30">
        <v>105</v>
      </c>
      <c r="D13" s="30">
        <v>88</v>
      </c>
      <c r="E13" s="11">
        <v>76</v>
      </c>
      <c r="F13" s="30">
        <v>79</v>
      </c>
      <c r="G13" s="30">
        <v>100</v>
      </c>
      <c r="H13" s="30">
        <v>157</v>
      </c>
      <c r="I13" s="30">
        <v>147</v>
      </c>
      <c r="J13" s="30">
        <v>121</v>
      </c>
      <c r="K13" s="30">
        <v>114</v>
      </c>
      <c r="L13" s="30">
        <v>128</v>
      </c>
      <c r="M13" s="30">
        <v>111</v>
      </c>
      <c r="N13" s="30">
        <v>106</v>
      </c>
      <c r="O13" s="30">
        <v>77</v>
      </c>
      <c r="P13" s="30">
        <v>80</v>
      </c>
      <c r="Q13" s="30">
        <v>59</v>
      </c>
      <c r="R13" s="30">
        <v>19</v>
      </c>
      <c r="S13" s="30">
        <v>38</v>
      </c>
      <c r="T13" s="30">
        <v>22</v>
      </c>
      <c r="U13" s="11">
        <v>2</v>
      </c>
      <c r="V13" s="11">
        <v>1</v>
      </c>
      <c r="W13" s="11">
        <v>0</v>
      </c>
      <c r="X13" s="34">
        <f t="shared" si="4"/>
        <v>269</v>
      </c>
      <c r="Y13" s="34">
        <f t="shared" si="1"/>
        <v>1140</v>
      </c>
      <c r="Z13" s="34">
        <f t="shared" si="7"/>
        <v>221</v>
      </c>
      <c r="AA13" s="36">
        <f t="shared" si="3"/>
        <v>1630</v>
      </c>
      <c r="AB13" s="37" t="str">
        <f t="shared" si="5"/>
        <v> </v>
      </c>
    </row>
    <row r="14" spans="1:28" s="12" customFormat="1" ht="26.25" customHeight="1">
      <c r="A14" s="33" t="s">
        <v>32</v>
      </c>
      <c r="B14" s="10">
        <f t="shared" si="6"/>
        <v>277</v>
      </c>
      <c r="C14" s="11">
        <v>13</v>
      </c>
      <c r="D14" s="30">
        <v>5</v>
      </c>
      <c r="E14" s="30">
        <v>3</v>
      </c>
      <c r="F14" s="30">
        <v>14</v>
      </c>
      <c r="G14" s="30">
        <v>16</v>
      </c>
      <c r="H14" s="30">
        <v>21</v>
      </c>
      <c r="I14" s="30">
        <v>19</v>
      </c>
      <c r="J14" s="30">
        <v>12</v>
      </c>
      <c r="K14" s="30">
        <v>17</v>
      </c>
      <c r="L14" s="30">
        <v>14</v>
      </c>
      <c r="M14" s="30">
        <v>26</v>
      </c>
      <c r="N14" s="30">
        <v>29</v>
      </c>
      <c r="O14" s="30">
        <v>12</v>
      </c>
      <c r="P14" s="30">
        <v>22</v>
      </c>
      <c r="Q14" s="30">
        <v>17</v>
      </c>
      <c r="R14" s="30">
        <v>15</v>
      </c>
      <c r="S14" s="30">
        <v>8</v>
      </c>
      <c r="T14" s="30">
        <v>9</v>
      </c>
      <c r="U14" s="11">
        <v>5</v>
      </c>
      <c r="V14" s="11">
        <v>0</v>
      </c>
      <c r="W14" s="11">
        <v>0</v>
      </c>
      <c r="X14" s="34">
        <f t="shared" si="4"/>
        <v>21</v>
      </c>
      <c r="Y14" s="34">
        <f t="shared" si="1"/>
        <v>180</v>
      </c>
      <c r="Z14" s="34">
        <f t="shared" si="7"/>
        <v>76</v>
      </c>
      <c r="AA14" s="36">
        <f t="shared" si="3"/>
        <v>277</v>
      </c>
      <c r="AB14" s="37" t="str">
        <f t="shared" si="5"/>
        <v> </v>
      </c>
    </row>
    <row r="15" spans="1:28" s="12" customFormat="1" ht="26.25" customHeight="1">
      <c r="A15" s="33" t="s">
        <v>33</v>
      </c>
      <c r="B15" s="10">
        <f>SUM(C15:W15)</f>
        <v>261</v>
      </c>
      <c r="C15" s="30">
        <v>3</v>
      </c>
      <c r="D15" s="30">
        <v>16</v>
      </c>
      <c r="E15" s="30">
        <v>22</v>
      </c>
      <c r="F15" s="30">
        <v>17</v>
      </c>
      <c r="G15" s="30">
        <v>10</v>
      </c>
      <c r="H15" s="30">
        <v>6</v>
      </c>
      <c r="I15" s="30">
        <v>8</v>
      </c>
      <c r="J15" s="30">
        <v>8</v>
      </c>
      <c r="K15" s="30">
        <v>22</v>
      </c>
      <c r="L15" s="30">
        <v>23</v>
      </c>
      <c r="M15" s="30">
        <v>27</v>
      </c>
      <c r="N15" s="30">
        <v>19</v>
      </c>
      <c r="O15" s="30">
        <v>16</v>
      </c>
      <c r="P15" s="30">
        <v>20</v>
      </c>
      <c r="Q15" s="30">
        <v>16</v>
      </c>
      <c r="R15" s="30">
        <v>9</v>
      </c>
      <c r="S15" s="30">
        <v>9</v>
      </c>
      <c r="T15" s="11">
        <v>6</v>
      </c>
      <c r="U15" s="11">
        <v>3</v>
      </c>
      <c r="V15" s="11">
        <v>1</v>
      </c>
      <c r="W15" s="11">
        <v>0</v>
      </c>
      <c r="X15" s="34">
        <f t="shared" si="4"/>
        <v>41</v>
      </c>
      <c r="Y15" s="34">
        <f t="shared" si="1"/>
        <v>156</v>
      </c>
      <c r="Z15" s="34">
        <f t="shared" si="7"/>
        <v>64</v>
      </c>
      <c r="AA15" s="36">
        <f t="shared" si="3"/>
        <v>261</v>
      </c>
      <c r="AB15" s="37" t="str">
        <f t="shared" si="5"/>
        <v> </v>
      </c>
    </row>
    <row r="16" spans="1:28" s="12" customFormat="1" ht="26.25" customHeight="1">
      <c r="A16" s="33" t="s">
        <v>34</v>
      </c>
      <c r="B16" s="10">
        <f>SUM(C16:W16)</f>
        <v>1917</v>
      </c>
      <c r="C16" s="30">
        <v>80</v>
      </c>
      <c r="D16" s="30">
        <v>91</v>
      </c>
      <c r="E16" s="30">
        <v>77</v>
      </c>
      <c r="F16" s="30">
        <v>89</v>
      </c>
      <c r="G16" s="30">
        <v>117</v>
      </c>
      <c r="H16" s="30">
        <v>97</v>
      </c>
      <c r="I16" s="30">
        <v>95</v>
      </c>
      <c r="J16" s="30">
        <v>113</v>
      </c>
      <c r="K16" s="30">
        <v>112</v>
      </c>
      <c r="L16" s="30">
        <v>132</v>
      </c>
      <c r="M16" s="30">
        <v>126</v>
      </c>
      <c r="N16" s="30">
        <v>138</v>
      </c>
      <c r="O16" s="30">
        <v>152</v>
      </c>
      <c r="P16" s="30">
        <v>142</v>
      </c>
      <c r="Q16" s="30">
        <v>120</v>
      </c>
      <c r="R16" s="30">
        <v>70</v>
      </c>
      <c r="S16" s="30">
        <v>72</v>
      </c>
      <c r="T16" s="30">
        <v>59</v>
      </c>
      <c r="U16" s="30">
        <v>27</v>
      </c>
      <c r="V16" s="30">
        <v>7</v>
      </c>
      <c r="W16" s="11">
        <v>1</v>
      </c>
      <c r="X16" s="34">
        <f t="shared" si="4"/>
        <v>248</v>
      </c>
      <c r="Y16" s="34">
        <f t="shared" si="1"/>
        <v>1171</v>
      </c>
      <c r="Z16" s="34">
        <f t="shared" si="7"/>
        <v>498</v>
      </c>
      <c r="AA16" s="36">
        <f t="shared" si="3"/>
        <v>1917</v>
      </c>
      <c r="AB16" s="37" t="str">
        <f t="shared" si="5"/>
        <v> </v>
      </c>
    </row>
    <row r="17" spans="1:28" s="12" customFormat="1" ht="26.25" customHeight="1">
      <c r="A17" s="33" t="s">
        <v>35</v>
      </c>
      <c r="B17" s="10">
        <f t="shared" si="6"/>
        <v>1401</v>
      </c>
      <c r="C17" s="30">
        <v>105</v>
      </c>
      <c r="D17" s="30">
        <v>90</v>
      </c>
      <c r="E17" s="30">
        <v>77</v>
      </c>
      <c r="F17" s="30">
        <v>68</v>
      </c>
      <c r="G17" s="30">
        <v>81</v>
      </c>
      <c r="H17" s="30">
        <v>112</v>
      </c>
      <c r="I17" s="30">
        <v>107</v>
      </c>
      <c r="J17" s="30">
        <v>94</v>
      </c>
      <c r="K17" s="30">
        <v>86</v>
      </c>
      <c r="L17" s="30">
        <v>108</v>
      </c>
      <c r="M17" s="30">
        <v>90</v>
      </c>
      <c r="N17" s="30">
        <v>71</v>
      </c>
      <c r="O17" s="30">
        <v>69</v>
      </c>
      <c r="P17" s="30">
        <v>64</v>
      </c>
      <c r="Q17" s="30">
        <v>55</v>
      </c>
      <c r="R17" s="30">
        <v>34</v>
      </c>
      <c r="S17" s="30">
        <v>49</v>
      </c>
      <c r="T17" s="30">
        <v>28</v>
      </c>
      <c r="U17" s="30">
        <v>9</v>
      </c>
      <c r="V17" s="30">
        <v>4</v>
      </c>
      <c r="W17" s="11">
        <v>0</v>
      </c>
      <c r="X17" s="34">
        <f t="shared" si="4"/>
        <v>272</v>
      </c>
      <c r="Y17" s="34">
        <f aca="true" t="shared" si="8" ref="Y17:Y32">SUM(F17:O17)</f>
        <v>886</v>
      </c>
      <c r="Z17" s="34">
        <f t="shared" si="7"/>
        <v>243</v>
      </c>
      <c r="AA17" s="36">
        <f t="shared" si="3"/>
        <v>1401</v>
      </c>
      <c r="AB17" s="37" t="str">
        <f t="shared" si="5"/>
        <v> </v>
      </c>
    </row>
    <row r="18" spans="1:28" s="12" customFormat="1" ht="26.25" customHeight="1">
      <c r="A18" s="33" t="s">
        <v>36</v>
      </c>
      <c r="B18" s="10">
        <f>SUM(C18:W18)</f>
        <v>1248</v>
      </c>
      <c r="C18" s="30">
        <v>82</v>
      </c>
      <c r="D18" s="30">
        <v>106</v>
      </c>
      <c r="E18" s="30">
        <v>84</v>
      </c>
      <c r="F18" s="30">
        <v>71</v>
      </c>
      <c r="G18" s="30">
        <v>51</v>
      </c>
      <c r="H18" s="30">
        <v>75</v>
      </c>
      <c r="I18" s="30">
        <v>82</v>
      </c>
      <c r="J18" s="30">
        <v>105</v>
      </c>
      <c r="K18" s="30">
        <v>108</v>
      </c>
      <c r="L18" s="30">
        <v>76</v>
      </c>
      <c r="M18" s="30">
        <v>63</v>
      </c>
      <c r="N18" s="30">
        <v>44</v>
      </c>
      <c r="O18" s="30">
        <v>58</v>
      </c>
      <c r="P18" s="30">
        <v>80</v>
      </c>
      <c r="Q18" s="30">
        <v>65</v>
      </c>
      <c r="R18" s="30">
        <v>37</v>
      </c>
      <c r="S18" s="30">
        <v>30</v>
      </c>
      <c r="T18" s="30">
        <v>18</v>
      </c>
      <c r="U18" s="30">
        <v>11</v>
      </c>
      <c r="V18" s="30">
        <v>2</v>
      </c>
      <c r="W18" s="11">
        <v>0</v>
      </c>
      <c r="X18" s="34">
        <f t="shared" si="4"/>
        <v>272</v>
      </c>
      <c r="Y18" s="34">
        <f t="shared" si="8"/>
        <v>733</v>
      </c>
      <c r="Z18" s="34">
        <f t="shared" si="7"/>
        <v>243</v>
      </c>
      <c r="AA18" s="36">
        <f t="shared" si="3"/>
        <v>1248</v>
      </c>
      <c r="AB18" s="37" t="str">
        <f t="shared" si="5"/>
        <v> </v>
      </c>
    </row>
    <row r="19" spans="1:28" s="12" customFormat="1" ht="26.25" customHeight="1">
      <c r="A19" s="33" t="s">
        <v>37</v>
      </c>
      <c r="B19" s="10">
        <f t="shared" si="6"/>
        <v>1537</v>
      </c>
      <c r="C19" s="30">
        <v>96</v>
      </c>
      <c r="D19" s="11">
        <v>108</v>
      </c>
      <c r="E19" s="30">
        <v>139</v>
      </c>
      <c r="F19" s="30">
        <v>109</v>
      </c>
      <c r="G19" s="30">
        <v>74</v>
      </c>
      <c r="H19" s="30">
        <v>65</v>
      </c>
      <c r="I19" s="30">
        <v>103</v>
      </c>
      <c r="J19" s="30">
        <v>102</v>
      </c>
      <c r="K19" s="30">
        <v>131</v>
      </c>
      <c r="L19" s="30">
        <v>92</v>
      </c>
      <c r="M19" s="30">
        <v>70</v>
      </c>
      <c r="N19" s="30">
        <v>65</v>
      </c>
      <c r="O19" s="30">
        <v>89</v>
      </c>
      <c r="P19" s="30">
        <v>106</v>
      </c>
      <c r="Q19" s="30">
        <v>89</v>
      </c>
      <c r="R19" s="30">
        <v>43</v>
      </c>
      <c r="S19" s="30">
        <v>26</v>
      </c>
      <c r="T19" s="30">
        <v>16</v>
      </c>
      <c r="U19" s="11">
        <v>10</v>
      </c>
      <c r="V19" s="11">
        <v>4</v>
      </c>
      <c r="W19" s="11">
        <v>0</v>
      </c>
      <c r="X19" s="34">
        <f t="shared" si="4"/>
        <v>343</v>
      </c>
      <c r="Y19" s="34">
        <f t="shared" si="8"/>
        <v>900</v>
      </c>
      <c r="Z19" s="34">
        <f t="shared" si="7"/>
        <v>294</v>
      </c>
      <c r="AA19" s="36">
        <f t="shared" si="3"/>
        <v>1537</v>
      </c>
      <c r="AB19" s="37" t="str">
        <f t="shared" si="5"/>
        <v> </v>
      </c>
    </row>
    <row r="20" spans="1:28" s="12" customFormat="1" ht="26.25" customHeight="1">
      <c r="A20" s="33" t="s">
        <v>38</v>
      </c>
      <c r="B20" s="10">
        <f t="shared" si="6"/>
        <v>4782</v>
      </c>
      <c r="C20" s="30">
        <v>270</v>
      </c>
      <c r="D20" s="30">
        <v>341</v>
      </c>
      <c r="E20" s="30">
        <v>328</v>
      </c>
      <c r="F20" s="30">
        <v>298</v>
      </c>
      <c r="G20" s="30">
        <v>206</v>
      </c>
      <c r="H20" s="30">
        <v>209</v>
      </c>
      <c r="I20" s="30">
        <v>259</v>
      </c>
      <c r="J20" s="30">
        <v>333</v>
      </c>
      <c r="K20" s="30">
        <v>323</v>
      </c>
      <c r="L20" s="30">
        <v>414</v>
      </c>
      <c r="M20" s="30">
        <v>296</v>
      </c>
      <c r="N20" s="30">
        <v>227</v>
      </c>
      <c r="O20" s="30">
        <v>238</v>
      </c>
      <c r="P20" s="30">
        <v>281</v>
      </c>
      <c r="Q20" s="30">
        <v>287</v>
      </c>
      <c r="R20" s="30">
        <v>164</v>
      </c>
      <c r="S20" s="30">
        <v>168</v>
      </c>
      <c r="T20" s="30">
        <v>93</v>
      </c>
      <c r="U20" s="30">
        <v>38</v>
      </c>
      <c r="V20" s="30">
        <v>7</v>
      </c>
      <c r="W20" s="11">
        <v>2</v>
      </c>
      <c r="X20" s="34">
        <f t="shared" si="4"/>
        <v>939</v>
      </c>
      <c r="Y20" s="34">
        <f t="shared" si="8"/>
        <v>2803</v>
      </c>
      <c r="Z20" s="34">
        <f t="shared" si="7"/>
        <v>1040</v>
      </c>
      <c r="AA20" s="36">
        <f t="shared" si="3"/>
        <v>4782</v>
      </c>
      <c r="AB20" s="37" t="str">
        <f t="shared" si="5"/>
        <v> </v>
      </c>
    </row>
    <row r="21" spans="1:28" s="12" customFormat="1" ht="26.25" customHeight="1">
      <c r="A21" s="33" t="s">
        <v>39</v>
      </c>
      <c r="B21" s="10">
        <f t="shared" si="6"/>
        <v>710</v>
      </c>
      <c r="C21" s="30">
        <v>32</v>
      </c>
      <c r="D21" s="30">
        <v>34</v>
      </c>
      <c r="E21" s="30">
        <v>29</v>
      </c>
      <c r="F21" s="30">
        <v>36</v>
      </c>
      <c r="G21" s="30">
        <v>40</v>
      </c>
      <c r="H21" s="30">
        <v>20</v>
      </c>
      <c r="I21" s="30">
        <v>38</v>
      </c>
      <c r="J21" s="30">
        <v>29</v>
      </c>
      <c r="K21" s="30">
        <v>30</v>
      </c>
      <c r="L21" s="30">
        <v>37</v>
      </c>
      <c r="M21" s="30">
        <v>29</v>
      </c>
      <c r="N21" s="30">
        <v>47</v>
      </c>
      <c r="O21" s="30">
        <v>54</v>
      </c>
      <c r="P21" s="30">
        <v>56</v>
      </c>
      <c r="Q21" s="30">
        <v>42</v>
      </c>
      <c r="R21" s="30">
        <v>28</v>
      </c>
      <c r="S21" s="30">
        <v>45</v>
      </c>
      <c r="T21" s="30">
        <v>49</v>
      </c>
      <c r="U21" s="30">
        <v>24</v>
      </c>
      <c r="V21" s="30">
        <v>8</v>
      </c>
      <c r="W21" s="11">
        <v>3</v>
      </c>
      <c r="X21" s="34">
        <f t="shared" si="4"/>
        <v>95</v>
      </c>
      <c r="Y21" s="34">
        <f t="shared" si="8"/>
        <v>360</v>
      </c>
      <c r="Z21" s="34">
        <f t="shared" si="7"/>
        <v>255</v>
      </c>
      <c r="AA21" s="36">
        <f t="shared" si="3"/>
        <v>710</v>
      </c>
      <c r="AB21" s="37" t="str">
        <f t="shared" si="5"/>
        <v> </v>
      </c>
    </row>
    <row r="22" spans="1:28" s="12" customFormat="1" ht="26.25" customHeight="1">
      <c r="A22" s="33" t="s">
        <v>40</v>
      </c>
      <c r="B22" s="10">
        <f t="shared" si="6"/>
        <v>2706</v>
      </c>
      <c r="C22" s="30">
        <v>154</v>
      </c>
      <c r="D22" s="30">
        <v>153</v>
      </c>
      <c r="E22" s="30">
        <v>170</v>
      </c>
      <c r="F22" s="30">
        <v>168</v>
      </c>
      <c r="G22" s="30">
        <v>143</v>
      </c>
      <c r="H22" s="30">
        <v>134</v>
      </c>
      <c r="I22" s="30">
        <v>146</v>
      </c>
      <c r="J22" s="30">
        <v>202</v>
      </c>
      <c r="K22" s="30">
        <v>165</v>
      </c>
      <c r="L22" s="30">
        <v>174</v>
      </c>
      <c r="M22" s="30">
        <v>192</v>
      </c>
      <c r="N22" s="30">
        <v>160</v>
      </c>
      <c r="O22" s="30">
        <v>172</v>
      </c>
      <c r="P22" s="30">
        <v>177</v>
      </c>
      <c r="Q22" s="30">
        <v>161</v>
      </c>
      <c r="R22" s="30">
        <v>85</v>
      </c>
      <c r="S22" s="30">
        <v>67</v>
      </c>
      <c r="T22" s="30">
        <v>58</v>
      </c>
      <c r="U22" s="30">
        <v>20</v>
      </c>
      <c r="V22" s="11">
        <v>5</v>
      </c>
      <c r="W22" s="11">
        <v>0</v>
      </c>
      <c r="X22" s="34">
        <f t="shared" si="4"/>
        <v>477</v>
      </c>
      <c r="Y22" s="34">
        <f t="shared" si="8"/>
        <v>1656</v>
      </c>
      <c r="Z22" s="34">
        <f>SUM(P22:W22)</f>
        <v>573</v>
      </c>
      <c r="AA22" s="36">
        <f t="shared" si="3"/>
        <v>2706</v>
      </c>
      <c r="AB22" s="37" t="str">
        <f t="shared" si="5"/>
        <v> </v>
      </c>
    </row>
    <row r="23" spans="1:28" s="12" customFormat="1" ht="26.25" customHeight="1">
      <c r="A23" s="33" t="s">
        <v>41</v>
      </c>
      <c r="B23" s="10">
        <f t="shared" si="6"/>
        <v>1315</v>
      </c>
      <c r="C23" s="30">
        <v>78</v>
      </c>
      <c r="D23" s="30">
        <v>50</v>
      </c>
      <c r="E23" s="30">
        <v>64</v>
      </c>
      <c r="F23" s="30">
        <v>69</v>
      </c>
      <c r="G23" s="30">
        <v>96</v>
      </c>
      <c r="H23" s="30">
        <v>99</v>
      </c>
      <c r="I23" s="30">
        <v>78</v>
      </c>
      <c r="J23" s="30">
        <v>72</v>
      </c>
      <c r="K23" s="30">
        <v>56</v>
      </c>
      <c r="L23" s="30">
        <v>73</v>
      </c>
      <c r="M23" s="30">
        <v>99</v>
      </c>
      <c r="N23" s="30">
        <v>102</v>
      </c>
      <c r="O23" s="30">
        <v>85</v>
      </c>
      <c r="P23" s="30">
        <v>90</v>
      </c>
      <c r="Q23" s="30">
        <v>68</v>
      </c>
      <c r="R23" s="11">
        <v>45</v>
      </c>
      <c r="S23" s="30">
        <v>43</v>
      </c>
      <c r="T23" s="30">
        <v>34</v>
      </c>
      <c r="U23" s="30">
        <v>10</v>
      </c>
      <c r="V23" s="11">
        <v>4</v>
      </c>
      <c r="W23" s="11">
        <v>0</v>
      </c>
      <c r="X23" s="34">
        <f t="shared" si="4"/>
        <v>192</v>
      </c>
      <c r="Y23" s="34">
        <f t="shared" si="8"/>
        <v>829</v>
      </c>
      <c r="Z23" s="34">
        <f t="shared" si="7"/>
        <v>294</v>
      </c>
      <c r="AA23" s="36">
        <f t="shared" si="3"/>
        <v>1315</v>
      </c>
      <c r="AB23" s="37" t="str">
        <f t="shared" si="5"/>
        <v> </v>
      </c>
    </row>
    <row r="24" spans="1:28" s="12" customFormat="1" ht="26.25" customHeight="1">
      <c r="A24" s="33" t="s">
        <v>42</v>
      </c>
      <c r="B24" s="10">
        <f t="shared" si="6"/>
        <v>4004</v>
      </c>
      <c r="C24" s="30">
        <v>277</v>
      </c>
      <c r="D24" s="30">
        <v>338</v>
      </c>
      <c r="E24" s="30">
        <v>264</v>
      </c>
      <c r="F24" s="30">
        <v>198</v>
      </c>
      <c r="G24" s="30">
        <v>155</v>
      </c>
      <c r="H24" s="30">
        <v>167</v>
      </c>
      <c r="I24" s="30">
        <v>235</v>
      </c>
      <c r="J24" s="30">
        <v>299</v>
      </c>
      <c r="K24" s="30">
        <v>291</v>
      </c>
      <c r="L24" s="30">
        <v>273</v>
      </c>
      <c r="M24" s="30">
        <v>227</v>
      </c>
      <c r="N24" s="30">
        <v>201</v>
      </c>
      <c r="O24" s="30">
        <v>218</v>
      </c>
      <c r="P24" s="30">
        <v>224</v>
      </c>
      <c r="Q24" s="30">
        <v>245</v>
      </c>
      <c r="R24" s="30">
        <v>160</v>
      </c>
      <c r="S24" s="30">
        <v>141</v>
      </c>
      <c r="T24" s="11">
        <v>66</v>
      </c>
      <c r="U24" s="30">
        <v>18</v>
      </c>
      <c r="V24" s="30">
        <v>6</v>
      </c>
      <c r="W24" s="11">
        <v>1</v>
      </c>
      <c r="X24" s="34">
        <f t="shared" si="4"/>
        <v>879</v>
      </c>
      <c r="Y24" s="34">
        <f t="shared" si="8"/>
        <v>2264</v>
      </c>
      <c r="Z24" s="34">
        <f t="shared" si="7"/>
        <v>861</v>
      </c>
      <c r="AA24" s="36">
        <f t="shared" si="3"/>
        <v>4004</v>
      </c>
      <c r="AB24" s="37" t="str">
        <f t="shared" si="5"/>
        <v> </v>
      </c>
    </row>
    <row r="25" spans="1:28" s="12" customFormat="1" ht="26.25" customHeight="1">
      <c r="A25" s="33" t="s">
        <v>43</v>
      </c>
      <c r="B25" s="10">
        <f t="shared" si="6"/>
        <v>3032</v>
      </c>
      <c r="C25" s="30">
        <v>172</v>
      </c>
      <c r="D25" s="30">
        <v>243</v>
      </c>
      <c r="E25" s="30">
        <v>217</v>
      </c>
      <c r="F25" s="30">
        <v>182</v>
      </c>
      <c r="G25" s="30">
        <v>162</v>
      </c>
      <c r="H25" s="30">
        <v>150</v>
      </c>
      <c r="I25" s="30">
        <v>183</v>
      </c>
      <c r="J25" s="30">
        <v>194</v>
      </c>
      <c r="K25" s="30">
        <v>201</v>
      </c>
      <c r="L25" s="30">
        <v>196</v>
      </c>
      <c r="M25" s="30">
        <v>176</v>
      </c>
      <c r="N25" s="30">
        <v>143</v>
      </c>
      <c r="O25" s="30">
        <v>166</v>
      </c>
      <c r="P25" s="30">
        <v>206</v>
      </c>
      <c r="Q25" s="30">
        <v>186</v>
      </c>
      <c r="R25" s="30">
        <v>100</v>
      </c>
      <c r="S25" s="30">
        <v>99</v>
      </c>
      <c r="T25" s="30">
        <v>40</v>
      </c>
      <c r="U25" s="30">
        <v>11</v>
      </c>
      <c r="V25" s="11">
        <v>5</v>
      </c>
      <c r="W25" s="11">
        <v>0</v>
      </c>
      <c r="X25" s="34">
        <f t="shared" si="4"/>
        <v>632</v>
      </c>
      <c r="Y25" s="34">
        <f t="shared" si="8"/>
        <v>1753</v>
      </c>
      <c r="Z25" s="34">
        <f t="shared" si="7"/>
        <v>647</v>
      </c>
      <c r="AA25" s="36">
        <f t="shared" si="3"/>
        <v>3032</v>
      </c>
      <c r="AB25" s="37" t="str">
        <f t="shared" si="5"/>
        <v> </v>
      </c>
    </row>
    <row r="26" spans="1:28" s="12" customFormat="1" ht="26.25" customHeight="1">
      <c r="A26" s="33" t="s">
        <v>44</v>
      </c>
      <c r="B26" s="10">
        <f t="shared" si="6"/>
        <v>4526</v>
      </c>
      <c r="C26" s="30">
        <v>263</v>
      </c>
      <c r="D26" s="30">
        <v>306</v>
      </c>
      <c r="E26" s="30">
        <v>293</v>
      </c>
      <c r="F26" s="30">
        <v>269</v>
      </c>
      <c r="G26" s="30">
        <v>253</v>
      </c>
      <c r="H26" s="30">
        <v>257</v>
      </c>
      <c r="I26" s="30">
        <v>263</v>
      </c>
      <c r="J26" s="30">
        <v>307</v>
      </c>
      <c r="K26" s="30">
        <v>322</v>
      </c>
      <c r="L26" s="30">
        <v>346</v>
      </c>
      <c r="M26" s="30">
        <v>287</v>
      </c>
      <c r="N26" s="30">
        <v>249</v>
      </c>
      <c r="O26" s="30">
        <v>224</v>
      </c>
      <c r="P26" s="30">
        <v>239</v>
      </c>
      <c r="Q26" s="30">
        <v>274</v>
      </c>
      <c r="R26" s="30">
        <v>135</v>
      </c>
      <c r="S26" s="30">
        <v>114</v>
      </c>
      <c r="T26" s="30">
        <v>84</v>
      </c>
      <c r="U26" s="30">
        <v>31</v>
      </c>
      <c r="V26" s="30">
        <v>8</v>
      </c>
      <c r="W26" s="11">
        <v>2</v>
      </c>
      <c r="X26" s="34">
        <f t="shared" si="4"/>
        <v>862</v>
      </c>
      <c r="Y26" s="34">
        <f t="shared" si="8"/>
        <v>2777</v>
      </c>
      <c r="Z26" s="34">
        <f t="shared" si="7"/>
        <v>887</v>
      </c>
      <c r="AA26" s="36">
        <f t="shared" si="3"/>
        <v>4526</v>
      </c>
      <c r="AB26" s="37" t="str">
        <f t="shared" si="5"/>
        <v> </v>
      </c>
    </row>
    <row r="27" spans="1:28" s="12" customFormat="1" ht="27" customHeight="1">
      <c r="A27" s="33" t="s">
        <v>45</v>
      </c>
      <c r="B27" s="10">
        <f t="shared" si="6"/>
        <v>1333</v>
      </c>
      <c r="C27" s="30">
        <v>63</v>
      </c>
      <c r="D27" s="30">
        <v>71</v>
      </c>
      <c r="E27" s="30">
        <v>64</v>
      </c>
      <c r="F27" s="30">
        <v>84</v>
      </c>
      <c r="G27" s="30">
        <v>77</v>
      </c>
      <c r="H27" s="30">
        <v>66</v>
      </c>
      <c r="I27" s="11">
        <v>69</v>
      </c>
      <c r="J27" s="30">
        <v>61</v>
      </c>
      <c r="K27" s="30">
        <v>90</v>
      </c>
      <c r="L27" s="30">
        <v>91</v>
      </c>
      <c r="M27" s="30">
        <v>77</v>
      </c>
      <c r="N27" s="30">
        <v>86</v>
      </c>
      <c r="O27" s="30">
        <v>87</v>
      </c>
      <c r="P27" s="30">
        <v>104</v>
      </c>
      <c r="Q27" s="30">
        <v>100</v>
      </c>
      <c r="R27" s="30">
        <v>57</v>
      </c>
      <c r="S27" s="30">
        <v>40</v>
      </c>
      <c r="T27" s="30">
        <v>27</v>
      </c>
      <c r="U27" s="30">
        <v>14</v>
      </c>
      <c r="V27" s="11">
        <v>4</v>
      </c>
      <c r="W27" s="11">
        <v>1</v>
      </c>
      <c r="X27" s="34">
        <f t="shared" si="4"/>
        <v>198</v>
      </c>
      <c r="Y27" s="34">
        <f t="shared" si="8"/>
        <v>788</v>
      </c>
      <c r="Z27" s="34">
        <f t="shared" si="7"/>
        <v>347</v>
      </c>
      <c r="AA27" s="36">
        <f t="shared" si="3"/>
        <v>1333</v>
      </c>
      <c r="AB27" s="37" t="str">
        <f t="shared" si="5"/>
        <v> </v>
      </c>
    </row>
    <row r="28" spans="1:28" s="12" customFormat="1" ht="26.25" customHeight="1">
      <c r="A28" s="33" t="s">
        <v>46</v>
      </c>
      <c r="B28" s="10">
        <f>SUM(C28:W28)</f>
        <v>1194</v>
      </c>
      <c r="C28" s="30">
        <v>70</v>
      </c>
      <c r="D28" s="11">
        <v>69</v>
      </c>
      <c r="E28" s="30">
        <v>61</v>
      </c>
      <c r="F28" s="30">
        <v>43</v>
      </c>
      <c r="G28" s="30">
        <v>44</v>
      </c>
      <c r="H28" s="30">
        <v>51</v>
      </c>
      <c r="I28" s="30">
        <v>70</v>
      </c>
      <c r="J28" s="30">
        <v>75</v>
      </c>
      <c r="K28" s="30">
        <v>67</v>
      </c>
      <c r="L28" s="30">
        <v>63</v>
      </c>
      <c r="M28" s="30">
        <v>62</v>
      </c>
      <c r="N28" s="30">
        <v>65</v>
      </c>
      <c r="O28" s="30">
        <v>67</v>
      </c>
      <c r="P28" s="30">
        <v>92</v>
      </c>
      <c r="Q28" s="30">
        <v>91</v>
      </c>
      <c r="R28" s="30">
        <v>55</v>
      </c>
      <c r="S28" s="30">
        <v>41</v>
      </c>
      <c r="T28" s="11">
        <v>46</v>
      </c>
      <c r="U28" s="30">
        <v>39</v>
      </c>
      <c r="V28" s="11">
        <v>17</v>
      </c>
      <c r="W28" s="11">
        <v>6</v>
      </c>
      <c r="X28" s="34">
        <f t="shared" si="4"/>
        <v>200</v>
      </c>
      <c r="Y28" s="34">
        <f t="shared" si="8"/>
        <v>607</v>
      </c>
      <c r="Z28" s="34">
        <f t="shared" si="7"/>
        <v>387</v>
      </c>
      <c r="AA28" s="36">
        <f t="shared" si="3"/>
        <v>1194</v>
      </c>
      <c r="AB28" s="37" t="str">
        <f t="shared" si="5"/>
        <v> </v>
      </c>
    </row>
    <row r="29" spans="1:28" s="12" customFormat="1" ht="26.25" customHeight="1">
      <c r="A29" s="33" t="s">
        <v>47</v>
      </c>
      <c r="B29" s="10">
        <f t="shared" si="6"/>
        <v>1288</v>
      </c>
      <c r="C29" s="30">
        <v>69</v>
      </c>
      <c r="D29" s="30">
        <v>66</v>
      </c>
      <c r="E29" s="30">
        <v>78</v>
      </c>
      <c r="F29" s="30">
        <v>63</v>
      </c>
      <c r="G29" s="30">
        <v>50</v>
      </c>
      <c r="H29" s="30">
        <v>83</v>
      </c>
      <c r="I29" s="30">
        <v>84</v>
      </c>
      <c r="J29" s="30">
        <v>88</v>
      </c>
      <c r="K29" s="30">
        <v>92</v>
      </c>
      <c r="L29" s="30">
        <v>89</v>
      </c>
      <c r="M29" s="30">
        <v>75</v>
      </c>
      <c r="N29" s="30">
        <v>74</v>
      </c>
      <c r="O29" s="30">
        <v>87</v>
      </c>
      <c r="P29" s="30">
        <v>87</v>
      </c>
      <c r="Q29" s="30">
        <v>87</v>
      </c>
      <c r="R29" s="30">
        <v>49</v>
      </c>
      <c r="S29" s="30">
        <v>33</v>
      </c>
      <c r="T29" s="30">
        <v>18</v>
      </c>
      <c r="U29" s="30">
        <v>11</v>
      </c>
      <c r="V29" s="11">
        <v>2</v>
      </c>
      <c r="W29" s="11">
        <v>3</v>
      </c>
      <c r="X29" s="34">
        <f t="shared" si="4"/>
        <v>213</v>
      </c>
      <c r="Y29" s="34">
        <f t="shared" si="8"/>
        <v>785</v>
      </c>
      <c r="Z29" s="34">
        <f t="shared" si="7"/>
        <v>290</v>
      </c>
      <c r="AA29" s="36">
        <f t="shared" si="3"/>
        <v>1288</v>
      </c>
      <c r="AB29" s="37" t="str">
        <f t="shared" si="5"/>
        <v> </v>
      </c>
    </row>
    <row r="30" spans="1:28" s="52" customFormat="1" ht="26.25" customHeight="1">
      <c r="A30" s="42" t="s">
        <v>59</v>
      </c>
      <c r="B30" s="43">
        <f>SUM(C30:W30)</f>
        <v>3153</v>
      </c>
      <c r="C30" s="44">
        <v>137</v>
      </c>
      <c r="D30" s="44">
        <v>174</v>
      </c>
      <c r="E30" s="44">
        <v>173</v>
      </c>
      <c r="F30" s="44">
        <v>180</v>
      </c>
      <c r="G30" s="44">
        <v>148</v>
      </c>
      <c r="H30" s="44">
        <v>150</v>
      </c>
      <c r="I30" s="44">
        <v>162</v>
      </c>
      <c r="J30" s="44">
        <v>193</v>
      </c>
      <c r="K30" s="44">
        <v>206</v>
      </c>
      <c r="L30" s="44">
        <v>211</v>
      </c>
      <c r="M30" s="44">
        <v>216</v>
      </c>
      <c r="N30" s="44">
        <v>193</v>
      </c>
      <c r="O30" s="44">
        <v>225</v>
      </c>
      <c r="P30" s="44">
        <v>256</v>
      </c>
      <c r="Q30" s="44">
        <v>216</v>
      </c>
      <c r="R30" s="44">
        <v>119</v>
      </c>
      <c r="S30" s="44">
        <v>94</v>
      </c>
      <c r="T30" s="44">
        <v>51</v>
      </c>
      <c r="U30" s="44">
        <v>36</v>
      </c>
      <c r="V30" s="44">
        <v>11</v>
      </c>
      <c r="W30" s="44">
        <v>2</v>
      </c>
      <c r="X30" s="34">
        <f t="shared" si="4"/>
        <v>484</v>
      </c>
      <c r="Y30" s="45">
        <f t="shared" si="8"/>
        <v>1884</v>
      </c>
      <c r="Z30" s="45">
        <f t="shared" si="7"/>
        <v>785</v>
      </c>
      <c r="AA30" s="50"/>
      <c r="AB30" s="51"/>
    </row>
    <row r="31" spans="1:28" s="55" customFormat="1" ht="26.25" customHeight="1">
      <c r="A31" s="33" t="s">
        <v>49</v>
      </c>
      <c r="B31" s="10">
        <f>SUM(C31:W31)</f>
        <v>4553</v>
      </c>
      <c r="C31" s="11">
        <v>251</v>
      </c>
      <c r="D31" s="11">
        <v>225</v>
      </c>
      <c r="E31" s="11">
        <v>219</v>
      </c>
      <c r="F31" s="11">
        <v>266</v>
      </c>
      <c r="G31" s="11">
        <v>268</v>
      </c>
      <c r="H31" s="11">
        <v>259</v>
      </c>
      <c r="I31" s="11">
        <v>281</v>
      </c>
      <c r="J31" s="11">
        <v>272</v>
      </c>
      <c r="K31" s="11">
        <v>318</v>
      </c>
      <c r="L31" s="11">
        <v>352</v>
      </c>
      <c r="M31" s="11">
        <v>322</v>
      </c>
      <c r="N31" s="11">
        <v>310</v>
      </c>
      <c r="O31" s="11">
        <v>296</v>
      </c>
      <c r="P31" s="11">
        <v>265</v>
      </c>
      <c r="Q31" s="11">
        <v>239</v>
      </c>
      <c r="R31" s="11">
        <v>120</v>
      </c>
      <c r="S31" s="11">
        <v>149</v>
      </c>
      <c r="T31" s="11">
        <v>90</v>
      </c>
      <c r="U31" s="11">
        <v>38</v>
      </c>
      <c r="V31" s="11">
        <v>11</v>
      </c>
      <c r="W31" s="11">
        <v>2</v>
      </c>
      <c r="X31" s="34">
        <f t="shared" si="4"/>
        <v>695</v>
      </c>
      <c r="Y31" s="34">
        <f>SUM(F31:O31)</f>
        <v>2944</v>
      </c>
      <c r="Z31" s="34">
        <f>SUM(P31:W31)</f>
        <v>914</v>
      </c>
      <c r="AA31" s="53">
        <f t="shared" si="3"/>
        <v>4553</v>
      </c>
      <c r="AB31" s="54" t="str">
        <f t="shared" si="5"/>
        <v> </v>
      </c>
    </row>
    <row r="32" spans="1:28" s="12" customFormat="1" ht="26.25" customHeight="1">
      <c r="A32" s="33" t="s">
        <v>50</v>
      </c>
      <c r="B32" s="10">
        <f t="shared" si="6"/>
        <v>3492</v>
      </c>
      <c r="C32" s="30">
        <v>170</v>
      </c>
      <c r="D32" s="30">
        <v>191</v>
      </c>
      <c r="E32" s="30">
        <v>206</v>
      </c>
      <c r="F32" s="30">
        <v>177</v>
      </c>
      <c r="G32" s="30">
        <v>203</v>
      </c>
      <c r="H32" s="30">
        <v>156</v>
      </c>
      <c r="I32" s="30">
        <v>182</v>
      </c>
      <c r="J32" s="30">
        <v>225</v>
      </c>
      <c r="K32" s="30">
        <v>262</v>
      </c>
      <c r="L32" s="30">
        <v>273</v>
      </c>
      <c r="M32" s="30">
        <v>210</v>
      </c>
      <c r="N32" s="30">
        <v>191</v>
      </c>
      <c r="O32" s="30">
        <v>194</v>
      </c>
      <c r="P32" s="30">
        <v>270</v>
      </c>
      <c r="Q32" s="30">
        <v>227</v>
      </c>
      <c r="R32" s="30">
        <v>132</v>
      </c>
      <c r="S32" s="30">
        <v>111</v>
      </c>
      <c r="T32" s="30">
        <v>76</v>
      </c>
      <c r="U32" s="30">
        <v>27</v>
      </c>
      <c r="V32" s="11">
        <v>6</v>
      </c>
      <c r="W32" s="11">
        <v>3</v>
      </c>
      <c r="X32" s="34">
        <f t="shared" si="4"/>
        <v>567</v>
      </c>
      <c r="Y32" s="34">
        <f t="shared" si="8"/>
        <v>2073</v>
      </c>
      <c r="Z32" s="34">
        <f t="shared" si="7"/>
        <v>852</v>
      </c>
      <c r="AA32" s="36">
        <f t="shared" si="3"/>
        <v>3492</v>
      </c>
      <c r="AB32" s="37" t="str">
        <f t="shared" si="5"/>
        <v> </v>
      </c>
    </row>
    <row r="33" spans="1:28" s="55" customFormat="1" ht="26.25" customHeight="1">
      <c r="A33" s="33" t="s">
        <v>51</v>
      </c>
      <c r="B33" s="10">
        <f>SUM(C33:W33)</f>
        <v>5299</v>
      </c>
      <c r="C33" s="11">
        <v>378</v>
      </c>
      <c r="D33" s="11">
        <v>541</v>
      </c>
      <c r="E33" s="11">
        <v>573</v>
      </c>
      <c r="F33" s="11">
        <v>363</v>
      </c>
      <c r="G33" s="11">
        <v>210</v>
      </c>
      <c r="H33" s="11">
        <v>161</v>
      </c>
      <c r="I33" s="11">
        <v>255</v>
      </c>
      <c r="J33" s="11">
        <v>453</v>
      </c>
      <c r="K33" s="11">
        <v>619</v>
      </c>
      <c r="L33" s="11">
        <v>549</v>
      </c>
      <c r="M33" s="11">
        <v>353</v>
      </c>
      <c r="N33" s="11">
        <v>235</v>
      </c>
      <c r="O33" s="11">
        <v>188</v>
      </c>
      <c r="P33" s="11">
        <v>151</v>
      </c>
      <c r="Q33" s="11">
        <v>131</v>
      </c>
      <c r="R33" s="11">
        <v>47</v>
      </c>
      <c r="S33" s="11">
        <v>56</v>
      </c>
      <c r="T33" s="11">
        <v>29</v>
      </c>
      <c r="U33" s="11">
        <v>6</v>
      </c>
      <c r="V33" s="11">
        <v>1</v>
      </c>
      <c r="W33" s="11">
        <v>0</v>
      </c>
      <c r="X33" s="34">
        <f t="shared" si="4"/>
        <v>1492</v>
      </c>
      <c r="Y33" s="34">
        <f>SUM(F33:O33)</f>
        <v>3386</v>
      </c>
      <c r="Z33" s="34">
        <f>SUM(P33:W33)</f>
        <v>421</v>
      </c>
      <c r="AA33" s="53">
        <f t="shared" si="3"/>
        <v>5299</v>
      </c>
      <c r="AB33" s="54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65859</v>
      </c>
      <c r="C34" s="39">
        <f>SUM(C5:C33)</f>
        <v>4042</v>
      </c>
      <c r="D34" s="39">
        <f>SUM(D5:D33)</f>
        <v>4504</v>
      </c>
      <c r="E34" s="39">
        <f aca="true" t="shared" si="9" ref="E34:V34">SUM(E5:E33)</f>
        <v>4284</v>
      </c>
      <c r="F34" s="39">
        <f>SUM(F5:F33)</f>
        <v>3710</v>
      </c>
      <c r="G34" s="39">
        <f t="shared" si="9"/>
        <v>3299</v>
      </c>
      <c r="H34" s="39">
        <f t="shared" si="9"/>
        <v>3485</v>
      </c>
      <c r="I34" s="39">
        <f t="shared" si="9"/>
        <v>4065</v>
      </c>
      <c r="J34" s="39">
        <f t="shared" si="9"/>
        <v>4610</v>
      </c>
      <c r="K34" s="39">
        <f t="shared" si="9"/>
        <v>4870</v>
      </c>
      <c r="L34" s="39">
        <f t="shared" si="9"/>
        <v>4967</v>
      </c>
      <c r="M34" s="39">
        <f t="shared" si="9"/>
        <v>4199</v>
      </c>
      <c r="N34" s="39">
        <f t="shared" si="9"/>
        <v>3551</v>
      </c>
      <c r="O34" s="39">
        <f t="shared" si="9"/>
        <v>3462</v>
      </c>
      <c r="P34" s="39">
        <f t="shared" si="9"/>
        <v>3791</v>
      </c>
      <c r="Q34" s="39">
        <f t="shared" si="9"/>
        <v>3506</v>
      </c>
      <c r="R34" s="39">
        <f t="shared" si="9"/>
        <v>1916</v>
      </c>
      <c r="S34" s="39">
        <f>SUM(S5:S33)</f>
        <v>1795</v>
      </c>
      <c r="T34" s="39">
        <f t="shared" si="9"/>
        <v>1138</v>
      </c>
      <c r="U34" s="39">
        <f t="shared" si="9"/>
        <v>485</v>
      </c>
      <c r="V34" s="39">
        <f t="shared" si="9"/>
        <v>147</v>
      </c>
      <c r="W34" s="39">
        <f>SUM(W5:W33)</f>
        <v>33</v>
      </c>
      <c r="X34" s="40">
        <f>SUM(C34:E34)</f>
        <v>12830</v>
      </c>
      <c r="Y34" s="40">
        <f>SUM(Y5:Y33)</f>
        <v>40218</v>
      </c>
      <c r="Z34" s="40">
        <f>SUM(Z5:Z33)</f>
        <v>12811</v>
      </c>
      <c r="AA34" s="36">
        <f t="shared" si="3"/>
        <v>65859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（令和3年7月31日現在）</v>
      </c>
      <c r="Z38" s="2" t="s">
        <v>26</v>
      </c>
    </row>
    <row r="39" spans="1:26" ht="18.75" customHeight="1">
      <c r="A39" s="62" t="s">
        <v>53</v>
      </c>
      <c r="B39" s="60" t="s">
        <v>28</v>
      </c>
      <c r="C39" s="22"/>
      <c r="D39" s="22"/>
      <c r="E39" s="22"/>
      <c r="F39" s="22"/>
      <c r="G39" s="22"/>
      <c r="H39" s="46"/>
      <c r="I39" s="46"/>
      <c r="J39" s="46"/>
      <c r="K39" s="46"/>
      <c r="L39" s="46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7" t="s">
        <v>2</v>
      </c>
      <c r="Y39" s="58"/>
      <c r="Z39" s="59"/>
    </row>
    <row r="40" spans="1:26" ht="29.25" customHeight="1">
      <c r="A40" s="62"/>
      <c r="B40" s="61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47" t="s">
        <v>8</v>
      </c>
      <c r="I40" s="47" t="s">
        <v>9</v>
      </c>
      <c r="J40" s="47" t="s">
        <v>10</v>
      </c>
      <c r="K40" s="47" t="s">
        <v>11</v>
      </c>
      <c r="L40" s="47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10.577142076253814</v>
      </c>
      <c r="C41" s="17">
        <f aca="true" t="shared" si="10" ref="C41:Z41">C5/$B$34*100</f>
        <v>0.7349033541353497</v>
      </c>
      <c r="D41" s="17">
        <f t="shared" si="10"/>
        <v>0.7349033541353497</v>
      </c>
      <c r="E41" s="17">
        <f t="shared" si="10"/>
        <v>0.6195053067917825</v>
      </c>
      <c r="F41" s="17">
        <f t="shared" si="10"/>
        <v>0.560287887760215</v>
      </c>
      <c r="G41" s="17">
        <f t="shared" si="10"/>
        <v>0.5435855388025934</v>
      </c>
      <c r="H41" s="48">
        <f t="shared" si="10"/>
        <v>0.6696123536646472</v>
      </c>
      <c r="I41" s="48">
        <f t="shared" si="10"/>
        <v>0.8184150989234578</v>
      </c>
      <c r="J41" s="48">
        <f t="shared" si="10"/>
        <v>0.7880471917277821</v>
      </c>
      <c r="K41" s="48">
        <f t="shared" si="10"/>
        <v>0.7637528659712416</v>
      </c>
      <c r="L41" s="48">
        <f t="shared" si="10"/>
        <v>0.7212377958972958</v>
      </c>
      <c r="M41" s="17">
        <f t="shared" si="10"/>
        <v>0.7288297726962146</v>
      </c>
      <c r="N41" s="17">
        <f t="shared" si="10"/>
        <v>0.6164685160722149</v>
      </c>
      <c r="O41" s="17">
        <f t="shared" si="10"/>
        <v>0.49803367800908005</v>
      </c>
      <c r="P41" s="17">
        <f t="shared" si="10"/>
        <v>0.560287887760215</v>
      </c>
      <c r="Q41" s="17">
        <f t="shared" si="10"/>
        <v>0.5056256548079989</v>
      </c>
      <c r="R41" s="17">
        <f t="shared" si="10"/>
        <v>0.2474984436447562</v>
      </c>
      <c r="S41" s="17">
        <f t="shared" si="10"/>
        <v>0.22927769932735084</v>
      </c>
      <c r="T41" s="17">
        <f t="shared" si="10"/>
        <v>0.15183953597837804</v>
      </c>
      <c r="U41" s="17">
        <f t="shared" si="10"/>
        <v>0.05618062831199988</v>
      </c>
      <c r="V41" s="17">
        <f t="shared" si="10"/>
        <v>0.02581272111632427</v>
      </c>
      <c r="W41" s="17">
        <f t="shared" si="10"/>
        <v>0.003036790719567561</v>
      </c>
      <c r="X41" s="17">
        <f t="shared" si="10"/>
        <v>2.089312015062482</v>
      </c>
      <c r="Y41" s="17">
        <f t="shared" si="10"/>
        <v>6.708270699524742</v>
      </c>
      <c r="Z41" s="17">
        <f t="shared" si="10"/>
        <v>1.7795593616665908</v>
      </c>
    </row>
    <row r="42" spans="1:26" ht="26.25" customHeight="1">
      <c r="A42" s="6" t="s">
        <v>29</v>
      </c>
      <c r="B42" s="17">
        <f aca="true" t="shared" si="11" ref="B42:Z42">B6/$B$34*100</f>
        <v>1.7385626869524287</v>
      </c>
      <c r="C42" s="17">
        <f t="shared" si="11"/>
        <v>0.13210039630118892</v>
      </c>
      <c r="D42" s="17">
        <f t="shared" si="11"/>
        <v>0.11236125662399976</v>
      </c>
      <c r="E42" s="17">
        <f t="shared" si="11"/>
        <v>0.08351174478810793</v>
      </c>
      <c r="F42" s="17">
        <f t="shared" si="11"/>
        <v>0.06377260511091877</v>
      </c>
      <c r="G42" s="17">
        <f t="shared" si="11"/>
        <v>0.0850301401478917</v>
      </c>
      <c r="H42" s="48">
        <f t="shared" si="11"/>
        <v>0.09565890766637818</v>
      </c>
      <c r="I42" s="48">
        <f t="shared" si="11"/>
        <v>0.13817397774032403</v>
      </c>
      <c r="J42" s="48">
        <f t="shared" si="11"/>
        <v>0.15335793133816183</v>
      </c>
      <c r="K42" s="48">
        <f t="shared" si="11"/>
        <v>0.1260268148620538</v>
      </c>
      <c r="L42" s="48">
        <f t="shared" si="11"/>
        <v>0.11084286126421597</v>
      </c>
      <c r="M42" s="17">
        <f t="shared" si="11"/>
        <v>0.08958532622724305</v>
      </c>
      <c r="N42" s="17">
        <f t="shared" si="11"/>
        <v>0.07288297726962145</v>
      </c>
      <c r="O42" s="17">
        <f t="shared" si="11"/>
        <v>0.07440137262940524</v>
      </c>
      <c r="P42" s="17">
        <f t="shared" si="11"/>
        <v>0.0926221169468106</v>
      </c>
      <c r="Q42" s="17">
        <f t="shared" si="11"/>
        <v>0.09717730302616195</v>
      </c>
      <c r="R42" s="17">
        <f t="shared" si="11"/>
        <v>0.0850301401478917</v>
      </c>
      <c r="S42" s="17">
        <f t="shared" si="11"/>
        <v>0.06680939583048634</v>
      </c>
      <c r="T42" s="17">
        <f t="shared" si="11"/>
        <v>0.03492309327502695</v>
      </c>
      <c r="U42" s="17">
        <f t="shared" si="11"/>
        <v>0.015183953597837805</v>
      </c>
      <c r="V42" s="17">
        <f t="shared" si="11"/>
        <v>0.003036790719567561</v>
      </c>
      <c r="W42" s="17">
        <f t="shared" si="11"/>
        <v>0.006073581439135122</v>
      </c>
      <c r="X42" s="17">
        <f t="shared" si="11"/>
        <v>0.3279733977132966</v>
      </c>
      <c r="Y42" s="17">
        <f t="shared" si="11"/>
        <v>1.009732914256214</v>
      </c>
      <c r="Z42" s="17">
        <f t="shared" si="11"/>
        <v>0.40085637498291804</v>
      </c>
    </row>
    <row r="43" spans="1:26" ht="26.25" customHeight="1">
      <c r="A43" s="33" t="s">
        <v>60</v>
      </c>
      <c r="B43" s="17">
        <f aca="true" t="shared" si="12" ref="B43:Z43">B7/$B$34*100</f>
        <v>1.673271686481726</v>
      </c>
      <c r="C43" s="17">
        <f t="shared" si="12"/>
        <v>0.15943151277729695</v>
      </c>
      <c r="D43" s="17">
        <f t="shared" si="12"/>
        <v>0.16854188493599964</v>
      </c>
      <c r="E43" s="17">
        <f t="shared" si="12"/>
        <v>0.1457659545392429</v>
      </c>
      <c r="F43" s="17">
        <f t="shared" si="12"/>
        <v>0.12754521022183754</v>
      </c>
      <c r="G43" s="17">
        <f t="shared" si="12"/>
        <v>0.07288297726962145</v>
      </c>
      <c r="H43" s="48">
        <f t="shared" si="12"/>
        <v>0.08199334942832415</v>
      </c>
      <c r="I43" s="48">
        <f t="shared" si="12"/>
        <v>0.14272916381967538</v>
      </c>
      <c r="J43" s="48">
        <f t="shared" si="12"/>
        <v>0.15791311741751315</v>
      </c>
      <c r="K43" s="48">
        <f t="shared" si="12"/>
        <v>0.15183953597837804</v>
      </c>
      <c r="L43" s="48">
        <f t="shared" si="12"/>
        <v>0.13210039630118892</v>
      </c>
      <c r="M43" s="17">
        <f t="shared" si="12"/>
        <v>0.10780607054464843</v>
      </c>
      <c r="N43" s="17">
        <f t="shared" si="12"/>
        <v>0.06529100047070256</v>
      </c>
      <c r="O43" s="17">
        <f t="shared" si="12"/>
        <v>0.03947827935437829</v>
      </c>
      <c r="P43" s="17">
        <f t="shared" si="12"/>
        <v>0.03795988399459451</v>
      </c>
      <c r="Q43" s="17">
        <f t="shared" si="12"/>
        <v>0.036441488634810726</v>
      </c>
      <c r="R43" s="17">
        <f t="shared" si="12"/>
        <v>0.016702348957621585</v>
      </c>
      <c r="S43" s="17">
        <f t="shared" si="12"/>
        <v>0.019739139677189144</v>
      </c>
      <c r="T43" s="17">
        <f t="shared" si="12"/>
        <v>0.009110372158702681</v>
      </c>
      <c r="U43" s="17">
        <f t="shared" si="12"/>
        <v>0</v>
      </c>
      <c r="V43" s="17">
        <f t="shared" si="12"/>
        <v>0</v>
      </c>
      <c r="W43" s="17">
        <f t="shared" si="12"/>
        <v>0</v>
      </c>
      <c r="X43" s="17">
        <f t="shared" si="12"/>
        <v>0.4737393522525395</v>
      </c>
      <c r="Y43" s="17">
        <f t="shared" si="12"/>
        <v>1.079579100806268</v>
      </c>
      <c r="Z43" s="17">
        <f t="shared" si="12"/>
        <v>0.11995323342291865</v>
      </c>
    </row>
    <row r="44" spans="1:26" ht="26.25" customHeight="1">
      <c r="A44" s="33" t="s">
        <v>61</v>
      </c>
      <c r="B44" s="17">
        <f aca="true" t="shared" si="13" ref="B44:Z44">B8/$B$34*100</f>
        <v>2.2988505747126435</v>
      </c>
      <c r="C44" s="17">
        <f t="shared" si="13"/>
        <v>0.22320411788821576</v>
      </c>
      <c r="D44" s="17">
        <f t="shared" si="13"/>
        <v>0.26268239724259407</v>
      </c>
      <c r="E44" s="17">
        <f t="shared" si="13"/>
        <v>0.21105695500994548</v>
      </c>
      <c r="F44" s="17">
        <f t="shared" si="13"/>
        <v>0.13361879166097268</v>
      </c>
      <c r="G44" s="17">
        <f t="shared" si="13"/>
        <v>0.0865485355076755</v>
      </c>
      <c r="H44" s="48">
        <f t="shared" si="13"/>
        <v>0.15032114061859428</v>
      </c>
      <c r="I44" s="48">
        <f t="shared" si="13"/>
        <v>0.17613386173491855</v>
      </c>
      <c r="J44" s="48">
        <f t="shared" si="13"/>
        <v>0.21105695500994548</v>
      </c>
      <c r="K44" s="48">
        <f t="shared" si="13"/>
        <v>0.22775930396756708</v>
      </c>
      <c r="L44" s="48">
        <f t="shared" si="13"/>
        <v>0.23079609468713463</v>
      </c>
      <c r="M44" s="17">
        <f t="shared" si="13"/>
        <v>0.14121076845989158</v>
      </c>
      <c r="N44" s="17">
        <f t="shared" si="13"/>
        <v>0.06377260511091877</v>
      </c>
      <c r="O44" s="17">
        <f t="shared" si="13"/>
        <v>0.03036790719567561</v>
      </c>
      <c r="P44" s="17">
        <f t="shared" si="13"/>
        <v>0.0470702561532972</v>
      </c>
      <c r="Q44" s="17">
        <f t="shared" si="13"/>
        <v>0.045551860793513414</v>
      </c>
      <c r="R44" s="17">
        <f t="shared" si="13"/>
        <v>0.021257535036972926</v>
      </c>
      <c r="S44" s="17">
        <f t="shared" si="13"/>
        <v>0.018220744317405363</v>
      </c>
      <c r="T44" s="17">
        <f t="shared" si="13"/>
        <v>0.016702348957621585</v>
      </c>
      <c r="U44" s="17">
        <f t="shared" si="13"/>
        <v>0.0015183953597837805</v>
      </c>
      <c r="V44" s="17">
        <f t="shared" si="13"/>
        <v>0</v>
      </c>
      <c r="W44" s="17">
        <f t="shared" si="13"/>
        <v>0</v>
      </c>
      <c r="X44" s="17">
        <f t="shared" si="13"/>
        <v>0.6969434701407553</v>
      </c>
      <c r="Y44" s="17">
        <f t="shared" si="13"/>
        <v>1.4515859639532942</v>
      </c>
      <c r="Z44" s="17">
        <f t="shared" si="13"/>
        <v>0.15032114061859428</v>
      </c>
    </row>
    <row r="45" spans="1:26" ht="26.25" customHeight="1">
      <c r="A45" s="33" t="s">
        <v>62</v>
      </c>
      <c r="B45" s="17">
        <f aca="true" t="shared" si="14" ref="B45:Z45">B9/$B$34*100</f>
        <v>1.3179671722923214</v>
      </c>
      <c r="C45" s="17">
        <f t="shared" si="14"/>
        <v>0.12450841950227001</v>
      </c>
      <c r="D45" s="17">
        <f t="shared" si="14"/>
        <v>0.13361879166097268</v>
      </c>
      <c r="E45" s="17">
        <f t="shared" si="14"/>
        <v>0.11084286126421597</v>
      </c>
      <c r="F45" s="17">
        <f t="shared" si="14"/>
        <v>0.07895655870875658</v>
      </c>
      <c r="G45" s="17">
        <f t="shared" si="14"/>
        <v>0.06377260511091877</v>
      </c>
      <c r="H45" s="48">
        <f t="shared" si="14"/>
        <v>0.07895655870875658</v>
      </c>
      <c r="I45" s="48">
        <f t="shared" si="14"/>
        <v>0.09869569838594575</v>
      </c>
      <c r="J45" s="48">
        <f t="shared" si="14"/>
        <v>0.12299002414248622</v>
      </c>
      <c r="K45" s="48">
        <f t="shared" si="14"/>
        <v>0.11236125662399976</v>
      </c>
      <c r="L45" s="48">
        <f t="shared" si="14"/>
        <v>0.09869569838594575</v>
      </c>
      <c r="M45" s="17">
        <f t="shared" si="14"/>
        <v>0.10173248910551329</v>
      </c>
      <c r="N45" s="17">
        <f t="shared" si="14"/>
        <v>0.045551860793513414</v>
      </c>
      <c r="O45" s="17">
        <f t="shared" si="14"/>
        <v>0.044033465433729636</v>
      </c>
      <c r="P45" s="17">
        <f t="shared" si="14"/>
        <v>0.03492309327502695</v>
      </c>
      <c r="Q45" s="17">
        <f t="shared" si="14"/>
        <v>0.027331116476108048</v>
      </c>
      <c r="R45" s="17">
        <f t="shared" si="14"/>
        <v>0.016702348957621585</v>
      </c>
      <c r="S45" s="17">
        <f t="shared" si="14"/>
        <v>0.016702348957621585</v>
      </c>
      <c r="T45" s="17">
        <f t="shared" si="14"/>
        <v>0.007591976798918903</v>
      </c>
      <c r="U45" s="17">
        <f t="shared" si="14"/>
        <v>0</v>
      </c>
      <c r="V45" s="17">
        <f t="shared" si="14"/>
        <v>0</v>
      </c>
      <c r="W45" s="17">
        <f t="shared" si="14"/>
        <v>0</v>
      </c>
      <c r="X45" s="17">
        <f t="shared" si="14"/>
        <v>0.36897007242745866</v>
      </c>
      <c r="Y45" s="17">
        <f t="shared" si="14"/>
        <v>0.8457462153995657</v>
      </c>
      <c r="Z45" s="17">
        <f t="shared" si="14"/>
        <v>0.10325088446529708</v>
      </c>
    </row>
    <row r="46" spans="1:26" ht="26.25" customHeight="1">
      <c r="A46" s="33" t="s">
        <v>63</v>
      </c>
      <c r="B46" s="17">
        <f aca="true" t="shared" si="15" ref="B46:Z46">B10/$B$34*100</f>
        <v>1.2147162878270243</v>
      </c>
      <c r="C46" s="17">
        <f t="shared" si="15"/>
        <v>0.10325088446529708</v>
      </c>
      <c r="D46" s="17">
        <f t="shared" si="15"/>
        <v>0.11387965198378354</v>
      </c>
      <c r="E46" s="17">
        <f t="shared" si="15"/>
        <v>0.09717730302616195</v>
      </c>
      <c r="F46" s="17">
        <f t="shared" si="15"/>
        <v>0.09110372158702683</v>
      </c>
      <c r="G46" s="17">
        <f t="shared" si="15"/>
        <v>0.05769902367178366</v>
      </c>
      <c r="H46" s="48">
        <f t="shared" si="15"/>
        <v>0.05618062831199988</v>
      </c>
      <c r="I46" s="48">
        <f t="shared" si="15"/>
        <v>0.0865485355076755</v>
      </c>
      <c r="J46" s="48">
        <f t="shared" si="15"/>
        <v>0.10476927982508086</v>
      </c>
      <c r="K46" s="48">
        <f t="shared" si="15"/>
        <v>0.11236125662399976</v>
      </c>
      <c r="L46" s="48">
        <f t="shared" si="15"/>
        <v>0.11843483806313487</v>
      </c>
      <c r="M46" s="17">
        <f t="shared" si="15"/>
        <v>0.06680939583048634</v>
      </c>
      <c r="N46" s="17">
        <f t="shared" si="15"/>
        <v>0.04858865151308098</v>
      </c>
      <c r="O46" s="17">
        <f t="shared" si="15"/>
        <v>0.031886302555459385</v>
      </c>
      <c r="P46" s="17">
        <f t="shared" si="15"/>
        <v>0.036441488634810726</v>
      </c>
      <c r="Q46" s="17">
        <f t="shared" si="15"/>
        <v>0.040996674714162074</v>
      </c>
      <c r="R46" s="17">
        <f t="shared" si="15"/>
        <v>0.019739139677189144</v>
      </c>
      <c r="S46" s="17">
        <f t="shared" si="15"/>
        <v>0.013665558238054024</v>
      </c>
      <c r="T46" s="17">
        <f t="shared" si="15"/>
        <v>0.010628767518486463</v>
      </c>
      <c r="U46" s="17">
        <f t="shared" si="15"/>
        <v>0.003036790719567561</v>
      </c>
      <c r="V46" s="17">
        <f t="shared" si="15"/>
        <v>0.0015183953597837805</v>
      </c>
      <c r="W46" s="17">
        <f t="shared" si="15"/>
        <v>0</v>
      </c>
      <c r="X46" s="17">
        <f t="shared" si="15"/>
        <v>0.31430783947524255</v>
      </c>
      <c r="Y46" s="17">
        <f t="shared" si="15"/>
        <v>0.7743816334897281</v>
      </c>
      <c r="Z46" s="17">
        <f t="shared" si="15"/>
        <v>0.1260268148620538</v>
      </c>
    </row>
    <row r="47" spans="1:26" ht="26.25" customHeight="1">
      <c r="A47" s="33" t="s">
        <v>64</v>
      </c>
      <c r="B47" s="17">
        <f aca="true" t="shared" si="16" ref="B47:Z47">B11/$B$34*100</f>
        <v>0.5041072594482152</v>
      </c>
      <c r="C47" s="17">
        <f t="shared" si="16"/>
        <v>0.050107046872864755</v>
      </c>
      <c r="D47" s="17">
        <f t="shared" si="16"/>
        <v>0.040996674714162074</v>
      </c>
      <c r="E47" s="17">
        <f t="shared" si="16"/>
        <v>0.045551860793513414</v>
      </c>
      <c r="F47" s="17">
        <f t="shared" si="16"/>
        <v>0.03036790719567561</v>
      </c>
      <c r="G47" s="17">
        <f t="shared" si="16"/>
        <v>0.02581272111632427</v>
      </c>
      <c r="H47" s="48">
        <f t="shared" si="16"/>
        <v>0.03947827935437829</v>
      </c>
      <c r="I47" s="48">
        <f t="shared" si="16"/>
        <v>0.04251507007394585</v>
      </c>
      <c r="J47" s="48">
        <f t="shared" si="16"/>
        <v>0.03492309327502695</v>
      </c>
      <c r="K47" s="48">
        <f t="shared" si="16"/>
        <v>0.044033465433729636</v>
      </c>
      <c r="L47" s="48">
        <f t="shared" si="16"/>
        <v>0.06529100047070256</v>
      </c>
      <c r="M47" s="17">
        <f t="shared" si="16"/>
        <v>0.03795988399459451</v>
      </c>
      <c r="N47" s="17">
        <f t="shared" si="16"/>
        <v>0.007591976798918903</v>
      </c>
      <c r="O47" s="17">
        <f t="shared" si="16"/>
        <v>0.006073581439135122</v>
      </c>
      <c r="P47" s="17">
        <f t="shared" si="16"/>
        <v>0.007591976798918903</v>
      </c>
      <c r="Q47" s="17">
        <f t="shared" si="16"/>
        <v>0.012147162878270244</v>
      </c>
      <c r="R47" s="17">
        <f t="shared" si="16"/>
        <v>0.007591976798918903</v>
      </c>
      <c r="S47" s="17">
        <f t="shared" si="16"/>
        <v>0.004555186079351341</v>
      </c>
      <c r="T47" s="17">
        <f t="shared" si="16"/>
        <v>0.0015183953597837805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0.13665558238054024</v>
      </c>
      <c r="Y47" s="17">
        <f t="shared" si="16"/>
        <v>0.3340469791524317</v>
      </c>
      <c r="Z47" s="17">
        <f t="shared" si="16"/>
        <v>0.03340469791524317</v>
      </c>
    </row>
    <row r="48" spans="1:26" ht="26.25" customHeight="1">
      <c r="A48" s="6" t="s">
        <v>30</v>
      </c>
      <c r="B48" s="17">
        <f aca="true" t="shared" si="17" ref="B48:Z48">B12/$B$34*100</f>
        <v>5.2749054798888535</v>
      </c>
      <c r="C48" s="17">
        <f t="shared" si="17"/>
        <v>0.2550904204436751</v>
      </c>
      <c r="D48" s="17">
        <f t="shared" si="17"/>
        <v>0.2520536297241076</v>
      </c>
      <c r="E48" s="17">
        <f t="shared" si="17"/>
        <v>0.30671586267632367</v>
      </c>
      <c r="F48" s="17">
        <f t="shared" si="17"/>
        <v>0.23079609468713463</v>
      </c>
      <c r="G48" s="17">
        <f t="shared" si="17"/>
        <v>0.2717927694012967</v>
      </c>
      <c r="H48" s="48">
        <f t="shared" si="17"/>
        <v>0.3310101884328641</v>
      </c>
      <c r="I48" s="48">
        <f t="shared" si="17"/>
        <v>0.31734463019481013</v>
      </c>
      <c r="J48" s="48">
        <f t="shared" si="17"/>
        <v>0.3279733977132966</v>
      </c>
      <c r="K48" s="48">
        <f t="shared" si="17"/>
        <v>0.3416389559513506</v>
      </c>
      <c r="L48" s="48">
        <f t="shared" si="17"/>
        <v>0.42515070073945854</v>
      </c>
      <c r="M48" s="17">
        <f t="shared" si="17"/>
        <v>0.3431573513111344</v>
      </c>
      <c r="N48" s="17">
        <f t="shared" si="17"/>
        <v>0.28849511835891833</v>
      </c>
      <c r="O48" s="17">
        <f t="shared" si="17"/>
        <v>0.32038142091437766</v>
      </c>
      <c r="P48" s="17">
        <f t="shared" si="17"/>
        <v>0.3659332817078911</v>
      </c>
      <c r="Q48" s="17">
        <f t="shared" si="17"/>
        <v>0.34467574667091816</v>
      </c>
      <c r="R48" s="17">
        <f t="shared" si="17"/>
        <v>0.18220744317405366</v>
      </c>
      <c r="S48" s="17">
        <f t="shared" si="17"/>
        <v>0.1806890478142699</v>
      </c>
      <c r="T48" s="17">
        <f t="shared" si="17"/>
        <v>0.10021409374572951</v>
      </c>
      <c r="U48" s="17">
        <f t="shared" si="17"/>
        <v>0.06832779119027012</v>
      </c>
      <c r="V48" s="17">
        <f t="shared" si="17"/>
        <v>0.019739139677189144</v>
      </c>
      <c r="W48" s="17">
        <f t="shared" si="17"/>
        <v>0.0015183953597837805</v>
      </c>
      <c r="X48" s="17">
        <f t="shared" si="17"/>
        <v>0.8138599128441063</v>
      </c>
      <c r="Y48" s="17">
        <f t="shared" si="17"/>
        <v>3.197740627704642</v>
      </c>
      <c r="Z48" s="17">
        <f t="shared" si="17"/>
        <v>1.2633049393401052</v>
      </c>
    </row>
    <row r="49" spans="1:26" ht="26.25" customHeight="1">
      <c r="A49" s="6" t="s">
        <v>31</v>
      </c>
      <c r="B49" s="17">
        <f aca="true" t="shared" si="18" ref="B49:Z49">B13/$B$34*100</f>
        <v>2.474984436447562</v>
      </c>
      <c r="C49" s="17">
        <f t="shared" si="18"/>
        <v>0.15943151277729695</v>
      </c>
      <c r="D49" s="17">
        <f t="shared" si="18"/>
        <v>0.13361879166097268</v>
      </c>
      <c r="E49" s="17">
        <f t="shared" si="18"/>
        <v>0.11539804734356732</v>
      </c>
      <c r="F49" s="17">
        <f t="shared" si="18"/>
        <v>0.11995323342291865</v>
      </c>
      <c r="G49" s="17">
        <f t="shared" si="18"/>
        <v>0.15183953597837804</v>
      </c>
      <c r="H49" s="48">
        <f t="shared" si="18"/>
        <v>0.23838807148605354</v>
      </c>
      <c r="I49" s="48">
        <f t="shared" si="18"/>
        <v>0.22320411788821576</v>
      </c>
      <c r="J49" s="48">
        <f t="shared" si="18"/>
        <v>0.18372583853383742</v>
      </c>
      <c r="K49" s="48">
        <f t="shared" si="18"/>
        <v>0.173097071015351</v>
      </c>
      <c r="L49" s="48">
        <f t="shared" si="18"/>
        <v>0.1943546060523239</v>
      </c>
      <c r="M49" s="17">
        <f t="shared" si="18"/>
        <v>0.16854188493599964</v>
      </c>
      <c r="N49" s="17">
        <f t="shared" si="18"/>
        <v>0.16094990813708074</v>
      </c>
      <c r="O49" s="17">
        <f t="shared" si="18"/>
        <v>0.11691644270335111</v>
      </c>
      <c r="P49" s="17">
        <f t="shared" si="18"/>
        <v>0.12147162878270244</v>
      </c>
      <c r="Q49" s="17">
        <f t="shared" si="18"/>
        <v>0.08958532622724305</v>
      </c>
      <c r="R49" s="17">
        <f t="shared" si="18"/>
        <v>0.02884951183589183</v>
      </c>
      <c r="S49" s="17">
        <f t="shared" si="18"/>
        <v>0.05769902367178366</v>
      </c>
      <c r="T49" s="17">
        <f t="shared" si="18"/>
        <v>0.03340469791524317</v>
      </c>
      <c r="U49" s="17">
        <f t="shared" si="18"/>
        <v>0.003036790719567561</v>
      </c>
      <c r="V49" s="17">
        <f t="shared" si="18"/>
        <v>0.0015183953597837805</v>
      </c>
      <c r="W49" s="17">
        <f t="shared" si="18"/>
        <v>0</v>
      </c>
      <c r="X49" s="17">
        <f t="shared" si="18"/>
        <v>0.40844835178183697</v>
      </c>
      <c r="Y49" s="17">
        <f t="shared" si="18"/>
        <v>1.7309707101535097</v>
      </c>
      <c r="Z49" s="17">
        <f t="shared" si="18"/>
        <v>0.3355653745122155</v>
      </c>
    </row>
    <row r="50" spans="1:26" ht="26.25" customHeight="1">
      <c r="A50" s="6" t="s">
        <v>32</v>
      </c>
      <c r="B50" s="17">
        <f aca="true" t="shared" si="19" ref="B50:Z50">B14/$B$34*100</f>
        <v>0.42059551466010725</v>
      </c>
      <c r="C50" s="17">
        <f t="shared" si="19"/>
        <v>0.019739139677189144</v>
      </c>
      <c r="D50" s="17">
        <f t="shared" si="19"/>
        <v>0.007591976798918903</v>
      </c>
      <c r="E50" s="17">
        <f t="shared" si="19"/>
        <v>0.004555186079351341</v>
      </c>
      <c r="F50" s="17">
        <f t="shared" si="19"/>
        <v>0.021257535036972926</v>
      </c>
      <c r="G50" s="17">
        <f t="shared" si="19"/>
        <v>0.02429432575654049</v>
      </c>
      <c r="H50" s="48">
        <f t="shared" si="19"/>
        <v>0.031886302555459385</v>
      </c>
      <c r="I50" s="48">
        <f t="shared" si="19"/>
        <v>0.02884951183589183</v>
      </c>
      <c r="J50" s="48">
        <f t="shared" si="19"/>
        <v>0.018220744317405363</v>
      </c>
      <c r="K50" s="48">
        <f t="shared" si="19"/>
        <v>0.02581272111632427</v>
      </c>
      <c r="L50" s="48">
        <f t="shared" si="19"/>
        <v>0.021257535036972926</v>
      </c>
      <c r="M50" s="17">
        <f t="shared" si="19"/>
        <v>0.03947827935437829</v>
      </c>
      <c r="N50" s="17">
        <f t="shared" si="19"/>
        <v>0.044033465433729636</v>
      </c>
      <c r="O50" s="17">
        <f t="shared" si="19"/>
        <v>0.018220744317405363</v>
      </c>
      <c r="P50" s="17">
        <f t="shared" si="19"/>
        <v>0.03340469791524317</v>
      </c>
      <c r="Q50" s="17">
        <f t="shared" si="19"/>
        <v>0.02581272111632427</v>
      </c>
      <c r="R50" s="17">
        <f t="shared" si="19"/>
        <v>0.022775930396756707</v>
      </c>
      <c r="S50" s="17">
        <f t="shared" si="19"/>
        <v>0.012147162878270244</v>
      </c>
      <c r="T50" s="17">
        <f t="shared" si="19"/>
        <v>0.013665558238054024</v>
      </c>
      <c r="U50" s="17">
        <f t="shared" si="19"/>
        <v>0.007591976798918903</v>
      </c>
      <c r="V50" s="17">
        <f t="shared" si="19"/>
        <v>0</v>
      </c>
      <c r="W50" s="17">
        <f t="shared" si="19"/>
        <v>0</v>
      </c>
      <c r="X50" s="17">
        <f t="shared" si="19"/>
        <v>0.031886302555459385</v>
      </c>
      <c r="Y50" s="17">
        <f t="shared" si="19"/>
        <v>0.27331116476108047</v>
      </c>
      <c r="Z50" s="17">
        <f t="shared" si="19"/>
        <v>0.11539804734356732</v>
      </c>
    </row>
    <row r="51" spans="1:26" ht="26.25" customHeight="1">
      <c r="A51" s="6" t="s">
        <v>33</v>
      </c>
      <c r="B51" s="17">
        <f aca="true" t="shared" si="20" ref="B51:Z51">B15/$B$34*100</f>
        <v>0.3963011889035667</v>
      </c>
      <c r="C51" s="17">
        <f t="shared" si="20"/>
        <v>0.004555186079351341</v>
      </c>
      <c r="D51" s="17">
        <f t="shared" si="20"/>
        <v>0.02429432575654049</v>
      </c>
      <c r="E51" s="17">
        <f t="shared" si="20"/>
        <v>0.03340469791524317</v>
      </c>
      <c r="F51" s="17">
        <f t="shared" si="20"/>
        <v>0.02581272111632427</v>
      </c>
      <c r="G51" s="17">
        <f t="shared" si="20"/>
        <v>0.015183953597837805</v>
      </c>
      <c r="H51" s="48">
        <f t="shared" si="20"/>
        <v>0.009110372158702681</v>
      </c>
      <c r="I51" s="48">
        <f t="shared" si="20"/>
        <v>0.012147162878270244</v>
      </c>
      <c r="J51" s="48">
        <f t="shared" si="20"/>
        <v>0.012147162878270244</v>
      </c>
      <c r="K51" s="48">
        <f t="shared" si="20"/>
        <v>0.03340469791524317</v>
      </c>
      <c r="L51" s="48">
        <f t="shared" si="20"/>
        <v>0.03492309327502695</v>
      </c>
      <c r="M51" s="17">
        <f t="shared" si="20"/>
        <v>0.040996674714162074</v>
      </c>
      <c r="N51" s="17">
        <f t="shared" si="20"/>
        <v>0.02884951183589183</v>
      </c>
      <c r="O51" s="17">
        <f t="shared" si="20"/>
        <v>0.02429432575654049</v>
      </c>
      <c r="P51" s="17">
        <f t="shared" si="20"/>
        <v>0.03036790719567561</v>
      </c>
      <c r="Q51" s="17">
        <f t="shared" si="20"/>
        <v>0.02429432575654049</v>
      </c>
      <c r="R51" s="17">
        <f t="shared" si="20"/>
        <v>0.013665558238054024</v>
      </c>
      <c r="S51" s="17">
        <f t="shared" si="20"/>
        <v>0.013665558238054024</v>
      </c>
      <c r="T51" s="17">
        <f t="shared" si="20"/>
        <v>0.009110372158702681</v>
      </c>
      <c r="U51" s="17">
        <f t="shared" si="20"/>
        <v>0.004555186079351341</v>
      </c>
      <c r="V51" s="17">
        <f t="shared" si="20"/>
        <v>0.0015183953597837805</v>
      </c>
      <c r="W51" s="17">
        <f t="shared" si="20"/>
        <v>0</v>
      </c>
      <c r="X51" s="17">
        <f t="shared" si="20"/>
        <v>0.062254209751135006</v>
      </c>
      <c r="Y51" s="17">
        <f t="shared" si="20"/>
        <v>0.23686967612626975</v>
      </c>
      <c r="Z51" s="17">
        <f t="shared" si="20"/>
        <v>0.09717730302616195</v>
      </c>
    </row>
    <row r="52" spans="1:26" ht="26.25" customHeight="1">
      <c r="A52" s="6" t="s">
        <v>34</v>
      </c>
      <c r="B52" s="17">
        <f aca="true" t="shared" si="21" ref="B52:Z52">B16/$B$34*100</f>
        <v>2.910763904705507</v>
      </c>
      <c r="C52" s="17">
        <f t="shared" si="21"/>
        <v>0.12147162878270244</v>
      </c>
      <c r="D52" s="17">
        <f t="shared" si="21"/>
        <v>0.13817397774032403</v>
      </c>
      <c r="E52" s="17">
        <f t="shared" si="21"/>
        <v>0.11691644270335111</v>
      </c>
      <c r="F52" s="17">
        <f t="shared" si="21"/>
        <v>0.13513718702075647</v>
      </c>
      <c r="G52" s="17">
        <f t="shared" si="21"/>
        <v>0.1776522570947023</v>
      </c>
      <c r="H52" s="48">
        <f t="shared" si="21"/>
        <v>0.1472843498990267</v>
      </c>
      <c r="I52" s="48">
        <f t="shared" si="21"/>
        <v>0.14424755917945917</v>
      </c>
      <c r="J52" s="48">
        <f t="shared" si="21"/>
        <v>0.1715786756555672</v>
      </c>
      <c r="K52" s="48">
        <f t="shared" si="21"/>
        <v>0.1700602802957834</v>
      </c>
      <c r="L52" s="48">
        <f t="shared" si="21"/>
        <v>0.20042818749145902</v>
      </c>
      <c r="M52" s="17">
        <f t="shared" si="21"/>
        <v>0.19131781533275635</v>
      </c>
      <c r="N52" s="17">
        <f t="shared" si="21"/>
        <v>0.20953855965016172</v>
      </c>
      <c r="O52" s="17">
        <f t="shared" si="21"/>
        <v>0.23079609468713463</v>
      </c>
      <c r="P52" s="17">
        <f t="shared" si="21"/>
        <v>0.21561214108929685</v>
      </c>
      <c r="Q52" s="17">
        <f t="shared" si="21"/>
        <v>0.18220744317405366</v>
      </c>
      <c r="R52" s="17">
        <f t="shared" si="21"/>
        <v>0.10628767518486464</v>
      </c>
      <c r="S52" s="17">
        <f t="shared" si="21"/>
        <v>0.10932446590443219</v>
      </c>
      <c r="T52" s="17">
        <f t="shared" si="21"/>
        <v>0.08958532622724305</v>
      </c>
      <c r="U52" s="17">
        <f t="shared" si="21"/>
        <v>0.040996674714162074</v>
      </c>
      <c r="V52" s="17">
        <f t="shared" si="21"/>
        <v>0.010628767518486463</v>
      </c>
      <c r="W52" s="17">
        <f t="shared" si="21"/>
        <v>0.0015183953597837805</v>
      </c>
      <c r="X52" s="17">
        <f t="shared" si="21"/>
        <v>0.3765620492263776</v>
      </c>
      <c r="Y52" s="17">
        <f t="shared" si="21"/>
        <v>1.7780409663068069</v>
      </c>
      <c r="Z52" s="17">
        <f t="shared" si="21"/>
        <v>0.7561608891723226</v>
      </c>
    </row>
    <row r="53" spans="1:26" ht="26.25" customHeight="1">
      <c r="A53" s="6" t="s">
        <v>35</v>
      </c>
      <c r="B53" s="17">
        <f aca="true" t="shared" si="22" ref="B53:Z53">B17/$B$34*100</f>
        <v>2.1272718990570763</v>
      </c>
      <c r="C53" s="17">
        <f t="shared" si="22"/>
        <v>0.15943151277729695</v>
      </c>
      <c r="D53" s="17">
        <f t="shared" si="22"/>
        <v>0.13665558238054024</v>
      </c>
      <c r="E53" s="17">
        <f t="shared" si="22"/>
        <v>0.11691644270335111</v>
      </c>
      <c r="F53" s="17">
        <f t="shared" si="22"/>
        <v>0.10325088446529708</v>
      </c>
      <c r="G53" s="17">
        <f t="shared" si="22"/>
        <v>0.12299002414248622</v>
      </c>
      <c r="H53" s="48">
        <f t="shared" si="22"/>
        <v>0.1700602802957834</v>
      </c>
      <c r="I53" s="48">
        <f t="shared" si="22"/>
        <v>0.16246830349686453</v>
      </c>
      <c r="J53" s="48">
        <f t="shared" si="22"/>
        <v>0.14272916381967538</v>
      </c>
      <c r="K53" s="48">
        <f t="shared" si="22"/>
        <v>0.13058200094140512</v>
      </c>
      <c r="L53" s="48">
        <f t="shared" si="22"/>
        <v>0.1639866988566483</v>
      </c>
      <c r="M53" s="17">
        <f t="shared" si="22"/>
        <v>0.13665558238054024</v>
      </c>
      <c r="N53" s="17">
        <f t="shared" si="22"/>
        <v>0.10780607054464843</v>
      </c>
      <c r="O53" s="17">
        <f t="shared" si="22"/>
        <v>0.10476927982508086</v>
      </c>
      <c r="P53" s="17">
        <f t="shared" si="22"/>
        <v>0.09717730302616195</v>
      </c>
      <c r="Q53" s="17">
        <f t="shared" si="22"/>
        <v>0.08351174478810793</v>
      </c>
      <c r="R53" s="17">
        <f t="shared" si="22"/>
        <v>0.05162544223264854</v>
      </c>
      <c r="S53" s="17">
        <f t="shared" si="22"/>
        <v>0.07440137262940524</v>
      </c>
      <c r="T53" s="17">
        <f t="shared" si="22"/>
        <v>0.04251507007394585</v>
      </c>
      <c r="U53" s="17">
        <f t="shared" si="22"/>
        <v>0.013665558238054024</v>
      </c>
      <c r="V53" s="17">
        <f t="shared" si="22"/>
        <v>0.006073581439135122</v>
      </c>
      <c r="W53" s="17">
        <f t="shared" si="22"/>
        <v>0</v>
      </c>
      <c r="X53" s="17">
        <f t="shared" si="22"/>
        <v>0.4130035378611883</v>
      </c>
      <c r="Y53" s="17">
        <f t="shared" si="22"/>
        <v>1.3452982887684295</v>
      </c>
      <c r="Z53" s="17">
        <f t="shared" si="22"/>
        <v>0.36897007242745866</v>
      </c>
    </row>
    <row r="54" spans="1:26" ht="26.25" customHeight="1">
      <c r="A54" s="6" t="s">
        <v>36</v>
      </c>
      <c r="B54" s="17">
        <f aca="true" t="shared" si="23" ref="B54:Z54">B18/$B$34*100</f>
        <v>1.894957409010158</v>
      </c>
      <c r="C54" s="17">
        <f t="shared" si="23"/>
        <v>0.12450841950227001</v>
      </c>
      <c r="D54" s="17">
        <f t="shared" si="23"/>
        <v>0.16094990813708074</v>
      </c>
      <c r="E54" s="17">
        <f t="shared" si="23"/>
        <v>0.12754521022183754</v>
      </c>
      <c r="F54" s="17">
        <f t="shared" si="23"/>
        <v>0.10780607054464843</v>
      </c>
      <c r="G54" s="17">
        <f t="shared" si="23"/>
        <v>0.07743816334897281</v>
      </c>
      <c r="H54" s="48">
        <f t="shared" si="23"/>
        <v>0.11387965198378354</v>
      </c>
      <c r="I54" s="48">
        <f t="shared" si="23"/>
        <v>0.12450841950227001</v>
      </c>
      <c r="J54" s="48">
        <f t="shared" si="23"/>
        <v>0.15943151277729695</v>
      </c>
      <c r="K54" s="48">
        <f t="shared" si="23"/>
        <v>0.1639866988566483</v>
      </c>
      <c r="L54" s="48">
        <f t="shared" si="23"/>
        <v>0.11539804734356732</v>
      </c>
      <c r="M54" s="17">
        <f t="shared" si="23"/>
        <v>0.09565890766637818</v>
      </c>
      <c r="N54" s="17">
        <f t="shared" si="23"/>
        <v>0.06680939583048634</v>
      </c>
      <c r="O54" s="17">
        <f t="shared" si="23"/>
        <v>0.08806693086745927</v>
      </c>
      <c r="P54" s="17">
        <f t="shared" si="23"/>
        <v>0.12147162878270244</v>
      </c>
      <c r="Q54" s="17">
        <f t="shared" si="23"/>
        <v>0.09869569838594575</v>
      </c>
      <c r="R54" s="17">
        <f t="shared" si="23"/>
        <v>0.05618062831199988</v>
      </c>
      <c r="S54" s="17">
        <f t="shared" si="23"/>
        <v>0.045551860793513414</v>
      </c>
      <c r="T54" s="17">
        <f t="shared" si="23"/>
        <v>0.027331116476108048</v>
      </c>
      <c r="U54" s="17">
        <f t="shared" si="23"/>
        <v>0.016702348957621585</v>
      </c>
      <c r="V54" s="17">
        <f t="shared" si="23"/>
        <v>0.003036790719567561</v>
      </c>
      <c r="W54" s="17">
        <f t="shared" si="23"/>
        <v>0</v>
      </c>
      <c r="X54" s="17">
        <f t="shared" si="23"/>
        <v>0.4130035378611883</v>
      </c>
      <c r="Y54" s="17">
        <f t="shared" si="23"/>
        <v>1.1129837987215112</v>
      </c>
      <c r="Z54" s="17">
        <f t="shared" si="23"/>
        <v>0.36897007242745866</v>
      </c>
    </row>
    <row r="55" spans="1:26" ht="26.25" customHeight="1">
      <c r="A55" s="6" t="s">
        <v>37</v>
      </c>
      <c r="B55" s="17">
        <f aca="true" t="shared" si="24" ref="B55:Z55">B19/$B$34*100</f>
        <v>2.3337736679876704</v>
      </c>
      <c r="C55" s="17">
        <f t="shared" si="24"/>
        <v>0.1457659545392429</v>
      </c>
      <c r="D55" s="17">
        <f t="shared" si="24"/>
        <v>0.1639866988566483</v>
      </c>
      <c r="E55" s="17">
        <f t="shared" si="24"/>
        <v>0.21105695500994548</v>
      </c>
      <c r="F55" s="17">
        <f t="shared" si="24"/>
        <v>0.16550509421643206</v>
      </c>
      <c r="G55" s="17">
        <f t="shared" si="24"/>
        <v>0.11236125662399976</v>
      </c>
      <c r="H55" s="48">
        <f t="shared" si="24"/>
        <v>0.09869569838594575</v>
      </c>
      <c r="I55" s="48">
        <f t="shared" si="24"/>
        <v>0.1563947220577294</v>
      </c>
      <c r="J55" s="48">
        <f t="shared" si="24"/>
        <v>0.15487632669794563</v>
      </c>
      <c r="K55" s="48">
        <f t="shared" si="24"/>
        <v>0.19890979213167526</v>
      </c>
      <c r="L55" s="48">
        <f t="shared" si="24"/>
        <v>0.1396923731001078</v>
      </c>
      <c r="M55" s="17">
        <f t="shared" si="24"/>
        <v>0.10628767518486464</v>
      </c>
      <c r="N55" s="17">
        <f t="shared" si="24"/>
        <v>0.09869569838594575</v>
      </c>
      <c r="O55" s="17">
        <f t="shared" si="24"/>
        <v>0.13513718702075647</v>
      </c>
      <c r="P55" s="17">
        <f t="shared" si="24"/>
        <v>0.16094990813708074</v>
      </c>
      <c r="Q55" s="17">
        <f t="shared" si="24"/>
        <v>0.13513718702075647</v>
      </c>
      <c r="R55" s="17">
        <f t="shared" si="24"/>
        <v>0.06529100047070256</v>
      </c>
      <c r="S55" s="17">
        <f t="shared" si="24"/>
        <v>0.03947827935437829</v>
      </c>
      <c r="T55" s="17">
        <f t="shared" si="24"/>
        <v>0.02429432575654049</v>
      </c>
      <c r="U55" s="17">
        <f t="shared" si="24"/>
        <v>0.015183953597837805</v>
      </c>
      <c r="V55" s="17">
        <f t="shared" si="24"/>
        <v>0.006073581439135122</v>
      </c>
      <c r="W55" s="17">
        <f t="shared" si="24"/>
        <v>0</v>
      </c>
      <c r="X55" s="17">
        <f t="shared" si="24"/>
        <v>0.5208096084058367</v>
      </c>
      <c r="Y55" s="17">
        <f t="shared" si="24"/>
        <v>1.3665558238054023</v>
      </c>
      <c r="Z55" s="17">
        <f t="shared" si="24"/>
        <v>0.4464082357764315</v>
      </c>
    </row>
    <row r="56" spans="1:26" ht="26.25" customHeight="1">
      <c r="A56" s="6" t="s">
        <v>38</v>
      </c>
      <c r="B56" s="17">
        <f aca="true" t="shared" si="25" ref="B56:G56">B20/$B$34*100</f>
        <v>7.260966610486038</v>
      </c>
      <c r="C56" s="17">
        <f t="shared" si="25"/>
        <v>0.4099667471416208</v>
      </c>
      <c r="D56" s="17">
        <f t="shared" si="25"/>
        <v>0.5177728176862691</v>
      </c>
      <c r="E56" s="17">
        <f t="shared" si="25"/>
        <v>0.49803367800908005</v>
      </c>
      <c r="F56" s="17">
        <f t="shared" si="25"/>
        <v>0.4524818172155666</v>
      </c>
      <c r="G56" s="17">
        <f t="shared" si="25"/>
        <v>0.3127894441154588</v>
      </c>
      <c r="H56" s="48">
        <f aca="true" t="shared" si="26" ref="H56:Z56">H20/$B$34*100</f>
        <v>0.31734463019481013</v>
      </c>
      <c r="I56" s="48">
        <f t="shared" si="26"/>
        <v>0.39326439818399916</v>
      </c>
      <c r="J56" s="48">
        <f t="shared" si="26"/>
        <v>0.5056256548079989</v>
      </c>
      <c r="K56" s="48">
        <f t="shared" si="26"/>
        <v>0.49044170121016106</v>
      </c>
      <c r="L56" s="48">
        <f t="shared" si="26"/>
        <v>0.6286156789504851</v>
      </c>
      <c r="M56" s="17">
        <f t="shared" si="26"/>
        <v>0.44944502649599904</v>
      </c>
      <c r="N56" s="17">
        <f t="shared" si="26"/>
        <v>0.34467574667091816</v>
      </c>
      <c r="O56" s="17">
        <f t="shared" si="26"/>
        <v>0.3613780956285398</v>
      </c>
      <c r="P56" s="17">
        <f t="shared" si="26"/>
        <v>0.4266690960992423</v>
      </c>
      <c r="Q56" s="17">
        <f t="shared" si="26"/>
        <v>0.43577946825794506</v>
      </c>
      <c r="R56" s="17">
        <f t="shared" si="26"/>
        <v>0.24901683900454002</v>
      </c>
      <c r="S56" s="17">
        <f t="shared" si="26"/>
        <v>0.2550904204436751</v>
      </c>
      <c r="T56" s="17">
        <f t="shared" si="26"/>
        <v>0.14121076845989158</v>
      </c>
      <c r="U56" s="17">
        <f t="shared" si="26"/>
        <v>0.05769902367178366</v>
      </c>
      <c r="V56" s="17">
        <f t="shared" si="26"/>
        <v>0.010628767518486463</v>
      </c>
      <c r="W56" s="17">
        <f t="shared" si="26"/>
        <v>0.003036790719567561</v>
      </c>
      <c r="X56" s="17">
        <f t="shared" si="26"/>
        <v>1.42577324283697</v>
      </c>
      <c r="Y56" s="17">
        <f t="shared" si="26"/>
        <v>4.256062193473937</v>
      </c>
      <c r="Z56" s="17">
        <f t="shared" si="26"/>
        <v>1.579131174175132</v>
      </c>
    </row>
    <row r="57" spans="1:26" ht="26.25" customHeight="1">
      <c r="A57" s="6" t="s">
        <v>39</v>
      </c>
      <c r="B57" s="17">
        <f aca="true" t="shared" si="27" ref="B57:Q70">B21/$B$34*100</f>
        <v>1.0780607054464841</v>
      </c>
      <c r="C57" s="17">
        <f t="shared" si="27"/>
        <v>0.04858865151308098</v>
      </c>
      <c r="D57" s="17">
        <f t="shared" si="27"/>
        <v>0.05162544223264854</v>
      </c>
      <c r="E57" s="17">
        <f t="shared" si="27"/>
        <v>0.044033465433729636</v>
      </c>
      <c r="F57" s="17">
        <f t="shared" si="27"/>
        <v>0.054662232952216096</v>
      </c>
      <c r="G57" s="17">
        <f t="shared" si="27"/>
        <v>0.06073581439135122</v>
      </c>
      <c r="H57" s="48">
        <f t="shared" si="27"/>
        <v>0.03036790719567561</v>
      </c>
      <c r="I57" s="48">
        <f t="shared" si="27"/>
        <v>0.05769902367178366</v>
      </c>
      <c r="J57" s="48">
        <f t="shared" si="27"/>
        <v>0.044033465433729636</v>
      </c>
      <c r="K57" s="48">
        <f t="shared" si="27"/>
        <v>0.045551860793513414</v>
      </c>
      <c r="L57" s="48">
        <f t="shared" si="27"/>
        <v>0.05618062831199988</v>
      </c>
      <c r="M57" s="17">
        <f t="shared" si="27"/>
        <v>0.044033465433729636</v>
      </c>
      <c r="N57" s="17">
        <f t="shared" si="27"/>
        <v>0.07136458190983769</v>
      </c>
      <c r="O57" s="17">
        <f t="shared" si="27"/>
        <v>0.08199334942832415</v>
      </c>
      <c r="P57" s="17">
        <f t="shared" si="27"/>
        <v>0.0850301401478917</v>
      </c>
      <c r="Q57" s="17">
        <f t="shared" si="27"/>
        <v>0.06377260511091877</v>
      </c>
      <c r="R57" s="17">
        <f aca="true" t="shared" si="28" ref="R57:Z57">R21/$B$34*100</f>
        <v>0.04251507007394585</v>
      </c>
      <c r="S57" s="17">
        <f t="shared" si="28"/>
        <v>0.06832779119027012</v>
      </c>
      <c r="T57" s="17">
        <f t="shared" si="28"/>
        <v>0.07440137262940524</v>
      </c>
      <c r="U57" s="17">
        <f t="shared" si="28"/>
        <v>0.036441488634810726</v>
      </c>
      <c r="V57" s="17">
        <f t="shared" si="28"/>
        <v>0.012147162878270244</v>
      </c>
      <c r="W57" s="17">
        <f t="shared" si="28"/>
        <v>0.004555186079351341</v>
      </c>
      <c r="X57" s="17">
        <f t="shared" si="28"/>
        <v>0.14424755917945917</v>
      </c>
      <c r="Y57" s="17">
        <f t="shared" si="28"/>
        <v>0.5466223295221609</v>
      </c>
      <c r="Z57" s="17">
        <f t="shared" si="28"/>
        <v>0.38719081674486405</v>
      </c>
    </row>
    <row r="58" spans="1:26" ht="26.25" customHeight="1">
      <c r="A58" s="6" t="s">
        <v>40</v>
      </c>
      <c r="B58" s="17">
        <f t="shared" si="27"/>
        <v>4.10877784357491</v>
      </c>
      <c r="C58" s="17">
        <f t="shared" si="27"/>
        <v>0.23383288540670222</v>
      </c>
      <c r="D58" s="17">
        <f t="shared" si="27"/>
        <v>0.2323144900469184</v>
      </c>
      <c r="E58" s="17">
        <f t="shared" si="27"/>
        <v>0.25812721116324266</v>
      </c>
      <c r="F58" s="17">
        <f t="shared" si="27"/>
        <v>0.2550904204436751</v>
      </c>
      <c r="G58" s="17">
        <f t="shared" si="27"/>
        <v>0.21713053644908062</v>
      </c>
      <c r="H58" s="48">
        <f t="shared" si="27"/>
        <v>0.20346497821102658</v>
      </c>
      <c r="I58" s="48">
        <f t="shared" si="27"/>
        <v>0.22168572252843194</v>
      </c>
      <c r="J58" s="48">
        <f t="shared" si="27"/>
        <v>0.30671586267632367</v>
      </c>
      <c r="K58" s="48">
        <f t="shared" si="27"/>
        <v>0.2505352343643238</v>
      </c>
      <c r="L58" s="48">
        <f t="shared" si="27"/>
        <v>0.26420079260237783</v>
      </c>
      <c r="M58" s="17">
        <f t="shared" si="27"/>
        <v>0.2915319090784858</v>
      </c>
      <c r="N58" s="17">
        <f t="shared" si="27"/>
        <v>0.24294325756540489</v>
      </c>
      <c r="O58" s="17">
        <f t="shared" si="27"/>
        <v>0.26116400188281025</v>
      </c>
      <c r="P58" s="17">
        <f t="shared" si="27"/>
        <v>0.2687559786817291</v>
      </c>
      <c r="Q58" s="17">
        <f t="shared" si="27"/>
        <v>0.24446165292518865</v>
      </c>
      <c r="R58" s="17">
        <f aca="true" t="shared" si="29" ref="R58:Z58">R22/$B$34*100</f>
        <v>0.12906360558162133</v>
      </c>
      <c r="S58" s="17">
        <f t="shared" si="29"/>
        <v>0.10173248910551329</v>
      </c>
      <c r="T58" s="17">
        <f t="shared" si="29"/>
        <v>0.08806693086745927</v>
      </c>
      <c r="U58" s="17">
        <f t="shared" si="29"/>
        <v>0.03036790719567561</v>
      </c>
      <c r="V58" s="17">
        <f t="shared" si="29"/>
        <v>0.007591976798918903</v>
      </c>
      <c r="W58" s="17">
        <f t="shared" si="29"/>
        <v>0</v>
      </c>
      <c r="X58" s="17">
        <f t="shared" si="29"/>
        <v>0.7242745866168633</v>
      </c>
      <c r="Y58" s="17">
        <f t="shared" si="29"/>
        <v>2.5144627158019404</v>
      </c>
      <c r="Z58" s="17">
        <f t="shared" si="29"/>
        <v>0.8700405411561063</v>
      </c>
    </row>
    <row r="59" spans="1:26" ht="26.25" customHeight="1">
      <c r="A59" s="6" t="s">
        <v>41</v>
      </c>
      <c r="B59" s="17">
        <f t="shared" si="27"/>
        <v>1.9966898981156715</v>
      </c>
      <c r="C59" s="17">
        <f t="shared" si="27"/>
        <v>0.11843483806313487</v>
      </c>
      <c r="D59" s="17">
        <f t="shared" si="27"/>
        <v>0.07591976798918902</v>
      </c>
      <c r="E59" s="17">
        <f t="shared" si="27"/>
        <v>0.09717730302616195</v>
      </c>
      <c r="F59" s="17">
        <f t="shared" si="27"/>
        <v>0.10476927982508086</v>
      </c>
      <c r="G59" s="17">
        <f t="shared" si="27"/>
        <v>0.1457659545392429</v>
      </c>
      <c r="H59" s="48">
        <f t="shared" si="27"/>
        <v>0.15032114061859428</v>
      </c>
      <c r="I59" s="48">
        <f t="shared" si="27"/>
        <v>0.11843483806313487</v>
      </c>
      <c r="J59" s="48">
        <f t="shared" si="27"/>
        <v>0.10932446590443219</v>
      </c>
      <c r="K59" s="48">
        <f t="shared" si="27"/>
        <v>0.0850301401478917</v>
      </c>
      <c r="L59" s="48">
        <f t="shared" si="27"/>
        <v>0.11084286126421597</v>
      </c>
      <c r="M59" s="17">
        <f t="shared" si="27"/>
        <v>0.15032114061859428</v>
      </c>
      <c r="N59" s="17">
        <f t="shared" si="27"/>
        <v>0.15487632669794563</v>
      </c>
      <c r="O59" s="17">
        <f t="shared" si="27"/>
        <v>0.12906360558162133</v>
      </c>
      <c r="P59" s="17">
        <f t="shared" si="27"/>
        <v>0.13665558238054024</v>
      </c>
      <c r="Q59" s="17">
        <f t="shared" si="27"/>
        <v>0.10325088446529708</v>
      </c>
      <c r="R59" s="17">
        <f aca="true" t="shared" si="30" ref="R59:Z59">R23/$B$34*100</f>
        <v>0.06832779119027012</v>
      </c>
      <c r="S59" s="17">
        <f t="shared" si="30"/>
        <v>0.06529100047070256</v>
      </c>
      <c r="T59" s="17">
        <f t="shared" si="30"/>
        <v>0.05162544223264854</v>
      </c>
      <c r="U59" s="17">
        <f t="shared" si="30"/>
        <v>0.015183953597837805</v>
      </c>
      <c r="V59" s="17">
        <f t="shared" si="30"/>
        <v>0.006073581439135122</v>
      </c>
      <c r="W59" s="17">
        <f t="shared" si="30"/>
        <v>0</v>
      </c>
      <c r="X59" s="17">
        <f t="shared" si="30"/>
        <v>0.2915319090784858</v>
      </c>
      <c r="Y59" s="17">
        <f t="shared" si="30"/>
        <v>1.2587497532607541</v>
      </c>
      <c r="Z59" s="17">
        <f t="shared" si="30"/>
        <v>0.4464082357764315</v>
      </c>
    </row>
    <row r="60" spans="1:26" ht="26.25" customHeight="1">
      <c r="A60" s="6" t="s">
        <v>42</v>
      </c>
      <c r="B60" s="17">
        <f t="shared" si="27"/>
        <v>6.079655020574258</v>
      </c>
      <c r="C60" s="17">
        <f t="shared" si="27"/>
        <v>0.42059551466010725</v>
      </c>
      <c r="D60" s="17">
        <f t="shared" si="27"/>
        <v>0.5132176316069178</v>
      </c>
      <c r="E60" s="17">
        <f t="shared" si="27"/>
        <v>0.40085637498291804</v>
      </c>
      <c r="F60" s="17">
        <f t="shared" si="27"/>
        <v>0.30064228123718856</v>
      </c>
      <c r="G60" s="17">
        <f t="shared" si="27"/>
        <v>0.23535128076648598</v>
      </c>
      <c r="H60" s="48">
        <f t="shared" si="27"/>
        <v>0.2535720250838913</v>
      </c>
      <c r="I60" s="48">
        <f t="shared" si="27"/>
        <v>0.35682290954918844</v>
      </c>
      <c r="J60" s="48">
        <f t="shared" si="27"/>
        <v>0.45400021257535034</v>
      </c>
      <c r="K60" s="48">
        <f t="shared" si="27"/>
        <v>0.44185304969708017</v>
      </c>
      <c r="L60" s="48">
        <f t="shared" si="27"/>
        <v>0.4145219332209721</v>
      </c>
      <c r="M60" s="17">
        <f t="shared" si="27"/>
        <v>0.34467574667091816</v>
      </c>
      <c r="N60" s="17">
        <f t="shared" si="27"/>
        <v>0.30519746731653985</v>
      </c>
      <c r="O60" s="17">
        <f t="shared" si="27"/>
        <v>0.3310101884328641</v>
      </c>
      <c r="P60" s="17">
        <f t="shared" si="27"/>
        <v>0.3401205605915668</v>
      </c>
      <c r="Q60" s="17">
        <f t="shared" si="27"/>
        <v>0.37200686314702625</v>
      </c>
      <c r="R60" s="17">
        <f aca="true" t="shared" si="31" ref="R60:Z60">R24/$B$34*100</f>
        <v>0.24294325756540489</v>
      </c>
      <c r="S60" s="17">
        <f t="shared" si="31"/>
        <v>0.21409374572951304</v>
      </c>
      <c r="T60" s="17">
        <f t="shared" si="31"/>
        <v>0.10021409374572951</v>
      </c>
      <c r="U60" s="17">
        <f t="shared" si="31"/>
        <v>0.027331116476108048</v>
      </c>
      <c r="V60" s="17">
        <f t="shared" si="31"/>
        <v>0.009110372158702681</v>
      </c>
      <c r="W60" s="17">
        <f t="shared" si="31"/>
        <v>0.0015183953597837805</v>
      </c>
      <c r="X60" s="17">
        <f t="shared" si="31"/>
        <v>1.334669521249943</v>
      </c>
      <c r="Y60" s="17">
        <f t="shared" si="31"/>
        <v>3.437647094550479</v>
      </c>
      <c r="Z60" s="17">
        <f t="shared" si="31"/>
        <v>1.307338404773835</v>
      </c>
    </row>
    <row r="61" spans="1:26" ht="26.25" customHeight="1">
      <c r="A61" s="6" t="s">
        <v>43</v>
      </c>
      <c r="B61" s="17">
        <f t="shared" si="27"/>
        <v>4.603774730864423</v>
      </c>
      <c r="C61" s="17">
        <f t="shared" si="27"/>
        <v>0.26116400188281025</v>
      </c>
      <c r="D61" s="17">
        <f t="shared" si="27"/>
        <v>0.36897007242745866</v>
      </c>
      <c r="E61" s="17">
        <f t="shared" si="27"/>
        <v>0.32949179307308035</v>
      </c>
      <c r="F61" s="17">
        <f t="shared" si="27"/>
        <v>0.27634795548064806</v>
      </c>
      <c r="G61" s="17">
        <f t="shared" si="27"/>
        <v>0.24598004828497244</v>
      </c>
      <c r="H61" s="48">
        <f t="shared" si="27"/>
        <v>0.22775930396756708</v>
      </c>
      <c r="I61" s="48">
        <f t="shared" si="27"/>
        <v>0.2778663508404318</v>
      </c>
      <c r="J61" s="48">
        <f t="shared" si="27"/>
        <v>0.2945686997980534</v>
      </c>
      <c r="K61" s="48">
        <f t="shared" si="27"/>
        <v>0.30519746731653985</v>
      </c>
      <c r="L61" s="48">
        <f t="shared" si="27"/>
        <v>0.297605490517621</v>
      </c>
      <c r="M61" s="17">
        <f t="shared" si="27"/>
        <v>0.26723758332194536</v>
      </c>
      <c r="N61" s="17">
        <f t="shared" si="27"/>
        <v>0.21713053644908062</v>
      </c>
      <c r="O61" s="17">
        <f t="shared" si="27"/>
        <v>0.2520536297241076</v>
      </c>
      <c r="P61" s="17">
        <f t="shared" si="27"/>
        <v>0.3127894441154588</v>
      </c>
      <c r="Q61" s="17">
        <f t="shared" si="27"/>
        <v>0.28242153691978317</v>
      </c>
      <c r="R61" s="17">
        <f aca="true" t="shared" si="32" ref="R61:Z61">R25/$B$34*100</f>
        <v>0.15183953597837804</v>
      </c>
      <c r="S61" s="17">
        <f t="shared" si="32"/>
        <v>0.15032114061859428</v>
      </c>
      <c r="T61" s="17">
        <f t="shared" si="32"/>
        <v>0.06073581439135122</v>
      </c>
      <c r="U61" s="17">
        <f t="shared" si="32"/>
        <v>0.016702348957621585</v>
      </c>
      <c r="V61" s="17">
        <f t="shared" si="32"/>
        <v>0.007591976798918903</v>
      </c>
      <c r="W61" s="17">
        <f t="shared" si="32"/>
        <v>0</v>
      </c>
      <c r="X61" s="17">
        <f t="shared" si="32"/>
        <v>0.9596258673833492</v>
      </c>
      <c r="Y61" s="17">
        <f t="shared" si="32"/>
        <v>2.6617470657009674</v>
      </c>
      <c r="Z61" s="17">
        <f t="shared" si="32"/>
        <v>0.982401797780106</v>
      </c>
    </row>
    <row r="62" spans="1:26" ht="26.25" customHeight="1">
      <c r="A62" s="6" t="s">
        <v>44</v>
      </c>
      <c r="B62" s="17">
        <f t="shared" si="27"/>
        <v>6.87225739838139</v>
      </c>
      <c r="C62" s="17">
        <f t="shared" si="27"/>
        <v>0.39933797962313433</v>
      </c>
      <c r="D62" s="17">
        <f t="shared" si="27"/>
        <v>0.4646289800938368</v>
      </c>
      <c r="E62" s="17">
        <f t="shared" si="27"/>
        <v>0.4448898404166477</v>
      </c>
      <c r="F62" s="17">
        <f t="shared" si="27"/>
        <v>0.40844835178183697</v>
      </c>
      <c r="G62" s="17">
        <f t="shared" si="27"/>
        <v>0.38415402602529647</v>
      </c>
      <c r="H62" s="48">
        <f t="shared" si="27"/>
        <v>0.3902276074644316</v>
      </c>
      <c r="I62" s="48">
        <f t="shared" si="27"/>
        <v>0.39933797962313433</v>
      </c>
      <c r="J62" s="48">
        <f t="shared" si="27"/>
        <v>0.4661473754536206</v>
      </c>
      <c r="K62" s="48">
        <f t="shared" si="27"/>
        <v>0.4889233058503773</v>
      </c>
      <c r="L62" s="48">
        <f t="shared" si="27"/>
        <v>0.5253647944851881</v>
      </c>
      <c r="M62" s="17">
        <f t="shared" si="27"/>
        <v>0.43577946825794506</v>
      </c>
      <c r="N62" s="17">
        <f t="shared" si="27"/>
        <v>0.3780804445861613</v>
      </c>
      <c r="O62" s="17">
        <f t="shared" si="27"/>
        <v>0.3401205605915668</v>
      </c>
      <c r="P62" s="17">
        <f t="shared" si="27"/>
        <v>0.36289649098832355</v>
      </c>
      <c r="Q62" s="17">
        <f t="shared" si="27"/>
        <v>0.4160403285807558</v>
      </c>
      <c r="R62" s="17">
        <f aca="true" t="shared" si="33" ref="R62:Z62">R26/$B$34*100</f>
        <v>0.2049833735708104</v>
      </c>
      <c r="S62" s="17">
        <f t="shared" si="33"/>
        <v>0.173097071015351</v>
      </c>
      <c r="T62" s="17">
        <f t="shared" si="33"/>
        <v>0.12754521022183754</v>
      </c>
      <c r="U62" s="17">
        <f t="shared" si="33"/>
        <v>0.0470702561532972</v>
      </c>
      <c r="V62" s="17">
        <f t="shared" si="33"/>
        <v>0.012147162878270244</v>
      </c>
      <c r="W62" s="17">
        <f t="shared" si="33"/>
        <v>0.003036790719567561</v>
      </c>
      <c r="X62" s="17">
        <f t="shared" si="33"/>
        <v>1.3088568001336187</v>
      </c>
      <c r="Y62" s="17">
        <f t="shared" si="33"/>
        <v>4.216583914119559</v>
      </c>
      <c r="Z62" s="17">
        <f t="shared" si="33"/>
        <v>1.3468166841282132</v>
      </c>
    </row>
    <row r="63" spans="1:26" ht="26.25" customHeight="1">
      <c r="A63" s="6" t="s">
        <v>45</v>
      </c>
      <c r="B63" s="17">
        <f t="shared" si="27"/>
        <v>2.024021014591779</v>
      </c>
      <c r="C63" s="17">
        <f t="shared" si="27"/>
        <v>0.09565890766637818</v>
      </c>
      <c r="D63" s="17">
        <f t="shared" si="27"/>
        <v>0.10780607054464843</v>
      </c>
      <c r="E63" s="17">
        <f t="shared" si="27"/>
        <v>0.09717730302616195</v>
      </c>
      <c r="F63" s="17">
        <f t="shared" si="27"/>
        <v>0.12754521022183754</v>
      </c>
      <c r="G63" s="17">
        <f t="shared" si="27"/>
        <v>0.11691644270335111</v>
      </c>
      <c r="H63" s="48">
        <f t="shared" si="27"/>
        <v>0.10021409374572951</v>
      </c>
      <c r="I63" s="48">
        <f t="shared" si="27"/>
        <v>0.10476927982508086</v>
      </c>
      <c r="J63" s="48">
        <f t="shared" si="27"/>
        <v>0.0926221169468106</v>
      </c>
      <c r="K63" s="48">
        <f t="shared" si="27"/>
        <v>0.13665558238054024</v>
      </c>
      <c r="L63" s="48">
        <f t="shared" si="27"/>
        <v>0.13817397774032403</v>
      </c>
      <c r="M63" s="17">
        <f t="shared" si="27"/>
        <v>0.11691644270335111</v>
      </c>
      <c r="N63" s="17">
        <f t="shared" si="27"/>
        <v>0.13058200094140512</v>
      </c>
      <c r="O63" s="17">
        <f t="shared" si="27"/>
        <v>0.13210039630118892</v>
      </c>
      <c r="P63" s="17">
        <f t="shared" si="27"/>
        <v>0.15791311741751315</v>
      </c>
      <c r="Q63" s="17">
        <f t="shared" si="27"/>
        <v>0.15183953597837804</v>
      </c>
      <c r="R63" s="17">
        <f aca="true" t="shared" si="34" ref="R63:Z63">R27/$B$34*100</f>
        <v>0.0865485355076755</v>
      </c>
      <c r="S63" s="17">
        <f t="shared" si="34"/>
        <v>0.06073581439135122</v>
      </c>
      <c r="T63" s="17">
        <f t="shared" si="34"/>
        <v>0.040996674714162074</v>
      </c>
      <c r="U63" s="17">
        <f t="shared" si="34"/>
        <v>0.021257535036972926</v>
      </c>
      <c r="V63" s="17">
        <f t="shared" si="34"/>
        <v>0.006073581439135122</v>
      </c>
      <c r="W63" s="17">
        <f t="shared" si="34"/>
        <v>0.0015183953597837805</v>
      </c>
      <c r="X63" s="17">
        <f t="shared" si="34"/>
        <v>0.30064228123718856</v>
      </c>
      <c r="Y63" s="17">
        <f t="shared" si="34"/>
        <v>1.1964955435096192</v>
      </c>
      <c r="Z63" s="17">
        <f t="shared" si="34"/>
        <v>0.5268831898449718</v>
      </c>
    </row>
    <row r="64" spans="1:26" ht="26.25" customHeight="1">
      <c r="A64" s="6" t="s">
        <v>46</v>
      </c>
      <c r="B64" s="17">
        <f t="shared" si="27"/>
        <v>1.8129640595818337</v>
      </c>
      <c r="C64" s="17">
        <f t="shared" si="27"/>
        <v>0.10628767518486464</v>
      </c>
      <c r="D64" s="17">
        <f t="shared" si="27"/>
        <v>0.10476927982508086</v>
      </c>
      <c r="E64" s="17">
        <f t="shared" si="27"/>
        <v>0.0926221169468106</v>
      </c>
      <c r="F64" s="17">
        <f t="shared" si="27"/>
        <v>0.06529100047070256</v>
      </c>
      <c r="G64" s="17">
        <f t="shared" si="27"/>
        <v>0.06680939583048634</v>
      </c>
      <c r="H64" s="48">
        <f t="shared" si="27"/>
        <v>0.07743816334897281</v>
      </c>
      <c r="I64" s="48">
        <f t="shared" si="27"/>
        <v>0.10628767518486464</v>
      </c>
      <c r="J64" s="48">
        <f t="shared" si="27"/>
        <v>0.11387965198378354</v>
      </c>
      <c r="K64" s="48">
        <f t="shared" si="27"/>
        <v>0.10173248910551329</v>
      </c>
      <c r="L64" s="48">
        <f t="shared" si="27"/>
        <v>0.09565890766637818</v>
      </c>
      <c r="M64" s="17">
        <f t="shared" si="27"/>
        <v>0.0941405123065944</v>
      </c>
      <c r="N64" s="17">
        <f t="shared" si="27"/>
        <v>0.09869569838594575</v>
      </c>
      <c r="O64" s="17">
        <f t="shared" si="27"/>
        <v>0.10173248910551329</v>
      </c>
      <c r="P64" s="17">
        <f t="shared" si="27"/>
        <v>0.1396923731001078</v>
      </c>
      <c r="Q64" s="17">
        <f t="shared" si="27"/>
        <v>0.13817397774032403</v>
      </c>
      <c r="R64" s="17">
        <f aca="true" t="shared" si="35" ref="R64:Z64">R28/$B$34*100</f>
        <v>0.08351174478810793</v>
      </c>
      <c r="S64" s="17">
        <f t="shared" si="35"/>
        <v>0.062254209751135006</v>
      </c>
      <c r="T64" s="17">
        <f t="shared" si="35"/>
        <v>0.0698461865500539</v>
      </c>
      <c r="U64" s="17">
        <f t="shared" si="35"/>
        <v>0.059217419031567436</v>
      </c>
      <c r="V64" s="17">
        <f t="shared" si="35"/>
        <v>0.02581272111632427</v>
      </c>
      <c r="W64" s="17">
        <f t="shared" si="35"/>
        <v>0.009110372158702681</v>
      </c>
      <c r="X64" s="17">
        <f t="shared" si="35"/>
        <v>0.3036790719567561</v>
      </c>
      <c r="Y64" s="17">
        <f t="shared" si="35"/>
        <v>0.9216659833887548</v>
      </c>
      <c r="Z64" s="17">
        <f t="shared" si="35"/>
        <v>0.5876190042363231</v>
      </c>
    </row>
    <row r="65" spans="1:26" ht="26.25" customHeight="1">
      <c r="A65" s="6" t="s">
        <v>47</v>
      </c>
      <c r="B65" s="17">
        <f t="shared" si="27"/>
        <v>1.9556932234015092</v>
      </c>
      <c r="C65" s="17">
        <f t="shared" si="27"/>
        <v>0.10476927982508086</v>
      </c>
      <c r="D65" s="17">
        <f t="shared" si="27"/>
        <v>0.10021409374572951</v>
      </c>
      <c r="E65" s="17">
        <f t="shared" si="27"/>
        <v>0.11843483806313487</v>
      </c>
      <c r="F65" s="17">
        <f t="shared" si="27"/>
        <v>0.09565890766637818</v>
      </c>
      <c r="G65" s="17">
        <f t="shared" si="27"/>
        <v>0.07591976798918902</v>
      </c>
      <c r="H65" s="48">
        <f t="shared" si="27"/>
        <v>0.1260268148620538</v>
      </c>
      <c r="I65" s="48">
        <f t="shared" si="27"/>
        <v>0.12754521022183754</v>
      </c>
      <c r="J65" s="48">
        <f t="shared" si="27"/>
        <v>0.13361879166097268</v>
      </c>
      <c r="K65" s="48">
        <f t="shared" si="27"/>
        <v>0.1396923731001078</v>
      </c>
      <c r="L65" s="48">
        <f t="shared" si="27"/>
        <v>0.13513718702075647</v>
      </c>
      <c r="M65" s="17">
        <f t="shared" si="27"/>
        <v>0.11387965198378354</v>
      </c>
      <c r="N65" s="17">
        <f t="shared" si="27"/>
        <v>0.11236125662399976</v>
      </c>
      <c r="O65" s="17">
        <f t="shared" si="27"/>
        <v>0.13210039630118892</v>
      </c>
      <c r="P65" s="17">
        <f t="shared" si="27"/>
        <v>0.13210039630118892</v>
      </c>
      <c r="Q65" s="17">
        <f t="shared" si="27"/>
        <v>0.13210039630118892</v>
      </c>
      <c r="R65" s="17">
        <f aca="true" t="shared" si="36" ref="R65:Z65">R29/$B$34*100</f>
        <v>0.07440137262940524</v>
      </c>
      <c r="S65" s="17">
        <f t="shared" si="36"/>
        <v>0.050107046872864755</v>
      </c>
      <c r="T65" s="17">
        <f t="shared" si="36"/>
        <v>0.027331116476108048</v>
      </c>
      <c r="U65" s="17">
        <f t="shared" si="36"/>
        <v>0.016702348957621585</v>
      </c>
      <c r="V65" s="17">
        <f t="shared" si="36"/>
        <v>0.003036790719567561</v>
      </c>
      <c r="W65" s="17">
        <f t="shared" si="36"/>
        <v>0.004555186079351341</v>
      </c>
      <c r="X65" s="17">
        <f t="shared" si="36"/>
        <v>0.32341821163394524</v>
      </c>
      <c r="Y65" s="17">
        <f t="shared" si="36"/>
        <v>1.1919403574302676</v>
      </c>
      <c r="Z65" s="17">
        <f t="shared" si="36"/>
        <v>0.44033465433729635</v>
      </c>
    </row>
    <row r="66" spans="1:26" ht="26.25" customHeight="1">
      <c r="A66" s="6" t="s">
        <v>48</v>
      </c>
      <c r="B66" s="17">
        <f t="shared" si="27"/>
        <v>4.78750056939826</v>
      </c>
      <c r="C66" s="17">
        <f t="shared" si="27"/>
        <v>0.2080201642903779</v>
      </c>
      <c r="D66" s="17">
        <f t="shared" si="27"/>
        <v>0.26420079260237783</v>
      </c>
      <c r="E66" s="17">
        <f t="shared" si="27"/>
        <v>0.26268239724259407</v>
      </c>
      <c r="F66" s="17">
        <f t="shared" si="27"/>
        <v>0.27331116476108047</v>
      </c>
      <c r="G66" s="17">
        <f t="shared" si="27"/>
        <v>0.22472251324799952</v>
      </c>
      <c r="H66" s="48">
        <f t="shared" si="27"/>
        <v>0.22775930396756708</v>
      </c>
      <c r="I66" s="48">
        <f t="shared" si="27"/>
        <v>0.24598004828497244</v>
      </c>
      <c r="J66" s="48">
        <f t="shared" si="27"/>
        <v>0.2930503044382696</v>
      </c>
      <c r="K66" s="48">
        <f t="shared" si="27"/>
        <v>0.3127894441154588</v>
      </c>
      <c r="L66" s="48">
        <f t="shared" si="27"/>
        <v>0.32038142091437766</v>
      </c>
      <c r="M66" s="17">
        <f t="shared" si="27"/>
        <v>0.3279733977132966</v>
      </c>
      <c r="N66" s="17">
        <f t="shared" si="27"/>
        <v>0.2930503044382696</v>
      </c>
      <c r="O66" s="17">
        <f t="shared" si="27"/>
        <v>0.3416389559513506</v>
      </c>
      <c r="P66" s="17">
        <f t="shared" si="27"/>
        <v>0.3887092121046478</v>
      </c>
      <c r="Q66" s="17">
        <f t="shared" si="27"/>
        <v>0.3279733977132966</v>
      </c>
      <c r="R66" s="17">
        <f aca="true" t="shared" si="37" ref="R66:Z66">R30/$B$34*100</f>
        <v>0.1806890478142699</v>
      </c>
      <c r="S66" s="17">
        <f t="shared" si="37"/>
        <v>0.14272916381967538</v>
      </c>
      <c r="T66" s="17">
        <f t="shared" si="37"/>
        <v>0.07743816334897281</v>
      </c>
      <c r="U66" s="17">
        <f t="shared" si="37"/>
        <v>0.054662232952216096</v>
      </c>
      <c r="V66" s="17">
        <f t="shared" si="37"/>
        <v>0.016702348957621585</v>
      </c>
      <c r="W66" s="17">
        <f t="shared" si="37"/>
        <v>0.003036790719567561</v>
      </c>
      <c r="X66" s="17">
        <f t="shared" si="37"/>
        <v>0.7349033541353497</v>
      </c>
      <c r="Y66" s="17">
        <f t="shared" si="37"/>
        <v>2.8606568578326423</v>
      </c>
      <c r="Z66" s="17">
        <f t="shared" si="37"/>
        <v>1.1919403574302676</v>
      </c>
    </row>
    <row r="67" spans="1:26" ht="26.25" customHeight="1">
      <c r="A67" s="6" t="s">
        <v>49</v>
      </c>
      <c r="B67" s="17">
        <f t="shared" si="27"/>
        <v>6.913254073095552</v>
      </c>
      <c r="C67" s="17">
        <f aca="true" t="shared" si="38" ref="C67:W67">C31/$B$34*100</f>
        <v>0.3811172353057289</v>
      </c>
      <c r="D67" s="17">
        <f t="shared" si="38"/>
        <v>0.3416389559513506</v>
      </c>
      <c r="E67" s="17">
        <f t="shared" si="38"/>
        <v>0.33252858379264794</v>
      </c>
      <c r="F67" s="17">
        <f t="shared" si="38"/>
        <v>0.4038931657024856</v>
      </c>
      <c r="G67" s="17">
        <f t="shared" si="38"/>
        <v>0.40692995642205315</v>
      </c>
      <c r="H67" s="48">
        <f t="shared" si="38"/>
        <v>0.39326439818399916</v>
      </c>
      <c r="I67" s="48">
        <f t="shared" si="38"/>
        <v>0.4266690960992423</v>
      </c>
      <c r="J67" s="48">
        <f t="shared" si="38"/>
        <v>0.4130035378611883</v>
      </c>
      <c r="K67" s="48">
        <f t="shared" si="38"/>
        <v>0.48284972441124224</v>
      </c>
      <c r="L67" s="48">
        <f t="shared" si="38"/>
        <v>0.5344751666438907</v>
      </c>
      <c r="M67" s="17">
        <f t="shared" si="38"/>
        <v>0.4889233058503773</v>
      </c>
      <c r="N67" s="17">
        <f t="shared" si="38"/>
        <v>0.47070256153297196</v>
      </c>
      <c r="O67" s="17">
        <f t="shared" si="38"/>
        <v>0.44944502649599904</v>
      </c>
      <c r="P67" s="17">
        <f t="shared" si="38"/>
        <v>0.4023747703427018</v>
      </c>
      <c r="Q67" s="17">
        <f t="shared" si="38"/>
        <v>0.36289649098832355</v>
      </c>
      <c r="R67" s="17">
        <f t="shared" si="38"/>
        <v>0.18220744317405366</v>
      </c>
      <c r="S67" s="17">
        <f t="shared" si="38"/>
        <v>0.2262409086077833</v>
      </c>
      <c r="T67" s="17">
        <f t="shared" si="38"/>
        <v>0.13665558238054024</v>
      </c>
      <c r="U67" s="17">
        <f t="shared" si="38"/>
        <v>0.05769902367178366</v>
      </c>
      <c r="V67" s="17">
        <f t="shared" si="38"/>
        <v>0.016702348957621585</v>
      </c>
      <c r="W67" s="17">
        <f t="shared" si="38"/>
        <v>0.003036790719567561</v>
      </c>
      <c r="X67" s="17">
        <f aca="true" t="shared" si="39" ref="X67:Z70">X31/$B$34*100</f>
        <v>1.0552847750497274</v>
      </c>
      <c r="Y67" s="17">
        <f t="shared" si="39"/>
        <v>4.470155939203449</v>
      </c>
      <c r="Z67" s="17">
        <f t="shared" si="39"/>
        <v>1.3878133588423753</v>
      </c>
    </row>
    <row r="68" spans="1:26" ht="26.25" customHeight="1">
      <c r="A68" s="6" t="s">
        <v>50</v>
      </c>
      <c r="B68" s="17">
        <f t="shared" si="27"/>
        <v>5.302236596364962</v>
      </c>
      <c r="C68" s="17">
        <f aca="true" t="shared" si="40" ref="C68:W68">C32/$B$34*100</f>
        <v>0.25812721116324266</v>
      </c>
      <c r="D68" s="17">
        <f t="shared" si="40"/>
        <v>0.2900135137187021</v>
      </c>
      <c r="E68" s="17">
        <f t="shared" si="40"/>
        <v>0.3127894441154588</v>
      </c>
      <c r="F68" s="17">
        <f t="shared" si="40"/>
        <v>0.2687559786817291</v>
      </c>
      <c r="G68" s="17">
        <f t="shared" si="40"/>
        <v>0.30823425803610743</v>
      </c>
      <c r="H68" s="48">
        <f t="shared" si="40"/>
        <v>0.23686967612626975</v>
      </c>
      <c r="I68" s="48">
        <f t="shared" si="40"/>
        <v>0.27634795548064806</v>
      </c>
      <c r="J68" s="48">
        <f t="shared" si="40"/>
        <v>0.3416389559513506</v>
      </c>
      <c r="K68" s="48">
        <f t="shared" si="40"/>
        <v>0.3978195842633505</v>
      </c>
      <c r="L68" s="48">
        <f t="shared" si="40"/>
        <v>0.4145219332209721</v>
      </c>
      <c r="M68" s="17">
        <f t="shared" si="40"/>
        <v>0.3188630255545939</v>
      </c>
      <c r="N68" s="17">
        <f t="shared" si="40"/>
        <v>0.2900135137187021</v>
      </c>
      <c r="O68" s="17">
        <f t="shared" si="40"/>
        <v>0.2945686997980534</v>
      </c>
      <c r="P68" s="17">
        <f t="shared" si="40"/>
        <v>0.4099667471416208</v>
      </c>
      <c r="Q68" s="17">
        <f t="shared" si="40"/>
        <v>0.34467574667091816</v>
      </c>
      <c r="R68" s="17">
        <f t="shared" si="40"/>
        <v>0.20042818749145902</v>
      </c>
      <c r="S68" s="17">
        <f t="shared" si="40"/>
        <v>0.16854188493599964</v>
      </c>
      <c r="T68" s="17">
        <f t="shared" si="40"/>
        <v>0.11539804734356732</v>
      </c>
      <c r="U68" s="17">
        <f t="shared" si="40"/>
        <v>0.040996674714162074</v>
      </c>
      <c r="V68" s="17">
        <f t="shared" si="40"/>
        <v>0.009110372158702681</v>
      </c>
      <c r="W68" s="17">
        <f t="shared" si="40"/>
        <v>0.004555186079351341</v>
      </c>
      <c r="X68" s="17">
        <f t="shared" si="39"/>
        <v>0.8609301689974036</v>
      </c>
      <c r="Y68" s="17">
        <f t="shared" si="39"/>
        <v>3.147633580831777</v>
      </c>
      <c r="Z68" s="17">
        <f t="shared" si="39"/>
        <v>1.293672846535781</v>
      </c>
    </row>
    <row r="69" spans="1:26" ht="26.25" customHeight="1">
      <c r="A69" s="6" t="s">
        <v>51</v>
      </c>
      <c r="B69" s="17">
        <f t="shared" si="27"/>
        <v>8.045977011494253</v>
      </c>
      <c r="C69" s="17">
        <f aca="true" t="shared" si="41" ref="C69:W69">C33/$B$34*100</f>
        <v>0.573953445998269</v>
      </c>
      <c r="D69" s="17">
        <f t="shared" si="41"/>
        <v>0.8214518896430252</v>
      </c>
      <c r="E69" s="17">
        <f t="shared" si="41"/>
        <v>0.8700405411561063</v>
      </c>
      <c r="F69" s="17">
        <f t="shared" si="41"/>
        <v>0.5511775156015124</v>
      </c>
      <c r="G69" s="17">
        <f t="shared" si="41"/>
        <v>0.3188630255545939</v>
      </c>
      <c r="H69" s="48">
        <f t="shared" si="41"/>
        <v>0.24446165292518865</v>
      </c>
      <c r="I69" s="48">
        <f t="shared" si="41"/>
        <v>0.38719081674486405</v>
      </c>
      <c r="J69" s="48">
        <f t="shared" si="41"/>
        <v>0.6878330979820525</v>
      </c>
      <c r="K69" s="48">
        <f t="shared" si="41"/>
        <v>0.9398867277061601</v>
      </c>
      <c r="L69" s="48">
        <f t="shared" si="41"/>
        <v>0.8335990525212954</v>
      </c>
      <c r="M69" s="17">
        <f t="shared" si="41"/>
        <v>0.5359935620036744</v>
      </c>
      <c r="N69" s="17">
        <f t="shared" si="41"/>
        <v>0.35682290954918844</v>
      </c>
      <c r="O69" s="17">
        <f t="shared" si="41"/>
        <v>0.28545832763935075</v>
      </c>
      <c r="P69" s="17">
        <f t="shared" si="41"/>
        <v>0.22927769932735084</v>
      </c>
      <c r="Q69" s="17">
        <f t="shared" si="41"/>
        <v>0.19890979213167526</v>
      </c>
      <c r="R69" s="17">
        <f t="shared" si="41"/>
        <v>0.07136458190983769</v>
      </c>
      <c r="S69" s="17">
        <f t="shared" si="41"/>
        <v>0.0850301401478917</v>
      </c>
      <c r="T69" s="17">
        <f t="shared" si="41"/>
        <v>0.044033465433729636</v>
      </c>
      <c r="U69" s="17">
        <f t="shared" si="41"/>
        <v>0.009110372158702681</v>
      </c>
      <c r="V69" s="17">
        <f t="shared" si="41"/>
        <v>0.0015183953597837805</v>
      </c>
      <c r="W69" s="17">
        <f t="shared" si="41"/>
        <v>0</v>
      </c>
      <c r="X69" s="17">
        <f t="shared" si="39"/>
        <v>2.2654458767974006</v>
      </c>
      <c r="Y69" s="17">
        <f t="shared" si="39"/>
        <v>5.141286688227881</v>
      </c>
      <c r="Z69" s="17">
        <f t="shared" si="39"/>
        <v>0.6392444464689716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6.137354044246041</v>
      </c>
      <c r="D70" s="21">
        <f t="shared" si="27"/>
        <v>6.838852700466147</v>
      </c>
      <c r="E70" s="21">
        <f t="shared" si="27"/>
        <v>6.504805721313716</v>
      </c>
      <c r="F70" s="21">
        <f t="shared" si="27"/>
        <v>5.633246784797826</v>
      </c>
      <c r="G70" s="21">
        <f t="shared" si="27"/>
        <v>5.009186291926692</v>
      </c>
      <c r="H70" s="49">
        <f t="shared" si="27"/>
        <v>5.291607828846475</v>
      </c>
      <c r="I70" s="49">
        <f t="shared" si="27"/>
        <v>6.172277137521068</v>
      </c>
      <c r="J70" s="49">
        <f t="shared" si="27"/>
        <v>6.999802608603228</v>
      </c>
      <c r="K70" s="49">
        <f t="shared" si="27"/>
        <v>7.394585402147011</v>
      </c>
      <c r="L70" s="49">
        <f t="shared" si="27"/>
        <v>7.541869752046038</v>
      </c>
      <c r="M70" s="21">
        <f t="shared" si="27"/>
        <v>6.375742115732094</v>
      </c>
      <c r="N70" s="21">
        <f t="shared" si="27"/>
        <v>5.391821922592205</v>
      </c>
      <c r="O70" s="21">
        <f t="shared" si="27"/>
        <v>5.256684735571448</v>
      </c>
      <c r="P70" s="21">
        <f t="shared" si="27"/>
        <v>5.7562368089403115</v>
      </c>
      <c r="Q70" s="21">
        <f t="shared" si="27"/>
        <v>5.323494131401935</v>
      </c>
      <c r="R70" s="21">
        <f aca="true" t="shared" si="42" ref="R70:W70">R34/$B$34*100</f>
        <v>2.9092455093457237</v>
      </c>
      <c r="S70" s="21">
        <f t="shared" si="42"/>
        <v>2.7255196708118863</v>
      </c>
      <c r="T70" s="21">
        <f t="shared" si="42"/>
        <v>1.727933919433942</v>
      </c>
      <c r="U70" s="21">
        <f t="shared" si="42"/>
        <v>0.7364217494951335</v>
      </c>
      <c r="V70" s="21">
        <f t="shared" si="42"/>
        <v>0.22320411788821576</v>
      </c>
      <c r="W70" s="21">
        <f t="shared" si="42"/>
        <v>0.050107046872864755</v>
      </c>
      <c r="X70" s="21">
        <f t="shared" si="39"/>
        <v>19.481012466025906</v>
      </c>
      <c r="Y70" s="21">
        <f t="shared" si="39"/>
        <v>61.06682457978408</v>
      </c>
      <c r="Z70" s="21">
        <f t="shared" si="39"/>
        <v>19.452162954190012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tomilg1052</cp:lastModifiedBy>
  <cp:lastPrinted>2021-08-02T01:31:48Z</cp:lastPrinted>
  <dcterms:created xsi:type="dcterms:W3CDTF">2011-11-07T01:48:53Z</dcterms:created>
  <dcterms:modified xsi:type="dcterms:W3CDTF">2021-08-02T01:31:49Z</dcterms:modified>
  <cp:category/>
  <cp:version/>
  <cp:contentType/>
  <cp:contentStatus/>
</cp:coreProperties>
</file>