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2.5" sheetId="1" r:id="rId1"/>
  </sheets>
  <definedNames>
    <definedName name="_xlnm.Print_Area" localSheetId="0">'R2.5'!$A$1:$Z$72</definedName>
    <definedName name="_xlnm.Print_Titles" localSheetId="0">'R2.5'!$A:$A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<sst xmlns="http://schemas.openxmlformats.org/spreadsheetml/2006/main" count="125" uniqueCount="67">
  <si>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</si>
  <si>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</si>
  <si>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</si>
  <si>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</si>
  <si>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</si>
  <si>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</si>
  <si>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</si>
  <si>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</si>
  <si>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</si>
  <si>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</si>
  <si>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</si>
  <si>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</si>
  <si>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</si>
  <si>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</si>
  <si>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</si>
  <si>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</si>
  <si>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</si>
  <si>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</si>
  <si>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</si>
  <si>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</si>
  <si>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</si>
  <si>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</si>
  <si>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</si>
  <si>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</si>
  <si>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</si>
  <si>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</si>
  <si>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</si>
  <si>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</si>
  <si>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</si>
  <si>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</si>
  <si>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</si>
  <si>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</si>
  <si>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</si>
  <si>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</si>
  <si>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</si>
  <si>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</si>
  <si>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</si>
  <si>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</si>
  <si>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</si>
  <si>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</si>
  <si>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</si>
  <si>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</si>
  <si>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</si>
  <si>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</si>
  <si>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</si>
  <si>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</si>
  <si>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</si>
  <si>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</si>
  <si>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</si>
  <si>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</si>
  <si>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</si>
  <si>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</si>
  <si>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</si>
  <si>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</si>
  <si>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</si>
  <si>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</si>
  <si>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</si>
  <si>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</si>
  <si>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</si>
  <si>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</si>
  <si>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</si>
  <si>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</si>
  <si>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</si>
  <si>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</si>
  <si>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</si>
  <si>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調査統計班</t>
  </si>
  <si>
    <r>
      <t>（令和２年5月31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</si>
</sst>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3" fillId="0" borderId="10" xfId="52" applyFont="1" applyFill="1" applyBorder="1" applyAlignment="1">
      <alignment vertical="center"/>
    </xf>
    <xf numFmtId="177" fontId="3" fillId="0" borderId="10" xfId="52" applyNumberFormat="1" applyFont="1" applyFill="1" applyBorder="1" applyAlignment="1">
      <alignment vertical="center"/>
    </xf>
    <xf numFmtId="38" fontId="46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2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75" zoomScaleNormal="75" zoomScaleSheetLayoutView="75"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7" sqref="P7"/>
    </sheetView>
  </sheetViews>
  <sheetFormatPr defaultColWidth="9.140625" defaultRowHeight="15"/>
  <cols>
    <col min="1" max="1" width="12.00390625" style="2" customWidth="1"/>
    <col min="2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34">
        <f>SUM(X34:Z34)</f>
        <v>64914</v>
      </c>
      <c r="E1" s="34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40" t="s">
        <v>27</v>
      </c>
      <c r="B3" s="38" t="s">
        <v>28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35" t="s">
        <v>2</v>
      </c>
      <c r="Y3" s="36"/>
      <c r="Z3" s="37"/>
    </row>
    <row r="4" spans="1:26" ht="30.75" customHeight="1">
      <c r="A4" s="40"/>
      <c r="B4" s="39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6624</v>
      </c>
      <c r="C5" s="30">
        <v>436</v>
      </c>
      <c r="D5" s="30">
        <v>476</v>
      </c>
      <c r="E5" s="30">
        <v>377</v>
      </c>
      <c r="F5" s="30">
        <v>365</v>
      </c>
      <c r="G5" s="30">
        <v>349</v>
      </c>
      <c r="H5" s="30">
        <v>395</v>
      </c>
      <c r="I5" s="30">
        <v>509</v>
      </c>
      <c r="J5" s="30">
        <v>478</v>
      </c>
      <c r="K5" s="30">
        <v>493</v>
      </c>
      <c r="L5" s="11">
        <v>461</v>
      </c>
      <c r="M5" s="30">
        <v>446</v>
      </c>
      <c r="N5" s="30">
        <v>407</v>
      </c>
      <c r="O5" s="30">
        <v>330</v>
      </c>
      <c r="P5" s="30">
        <v>380</v>
      </c>
      <c r="Q5" s="30">
        <v>263</v>
      </c>
      <c r="R5" s="30">
        <v>174</v>
      </c>
      <c r="S5" s="30">
        <v>146</v>
      </c>
      <c r="T5" s="30">
        <v>91</v>
      </c>
      <c r="U5" s="30">
        <v>32</v>
      </c>
      <c r="V5" s="30">
        <v>14</v>
      </c>
      <c r="W5" s="11">
        <v>2</v>
      </c>
      <c r="X5" s="41">
        <f>SUM($C5:$E5)</f>
        <v>1289</v>
      </c>
      <c r="Y5" s="42">
        <f aca="true" t="shared" si="1" ref="Y5:Y11">SUM(F5:O5)</f>
        <v>4233</v>
      </c>
      <c r="Z5" s="42">
        <f aca="true" t="shared" si="2" ref="Z5:Z11">SUM(P5:W5)</f>
        <v>1102</v>
      </c>
      <c r="AA5" s="43">
        <f>SUM(X5:Z5)</f>
        <v>6624</v>
      </c>
      <c r="AB5" s="44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1126</v>
      </c>
      <c r="C6" s="30">
        <v>77</v>
      </c>
      <c r="D6" s="30">
        <v>70</v>
      </c>
      <c r="E6" s="30">
        <v>50</v>
      </c>
      <c r="F6" s="30">
        <v>51</v>
      </c>
      <c r="G6" s="30">
        <v>41</v>
      </c>
      <c r="H6" s="30">
        <v>71</v>
      </c>
      <c r="I6" s="30">
        <v>106</v>
      </c>
      <c r="J6" s="30">
        <v>87</v>
      </c>
      <c r="K6" s="30">
        <v>86</v>
      </c>
      <c r="L6" s="30">
        <v>68</v>
      </c>
      <c r="M6" s="30">
        <v>60</v>
      </c>
      <c r="N6" s="30">
        <v>43</v>
      </c>
      <c r="O6" s="30">
        <v>56</v>
      </c>
      <c r="P6" s="30">
        <v>64</v>
      </c>
      <c r="Q6" s="30">
        <v>57</v>
      </c>
      <c r="R6" s="30">
        <v>62</v>
      </c>
      <c r="S6" s="30">
        <v>42</v>
      </c>
      <c r="T6" s="30">
        <v>23</v>
      </c>
      <c r="U6" s="30">
        <v>6</v>
      </c>
      <c r="V6" s="30">
        <v>5</v>
      </c>
      <c r="W6" s="11">
        <v>1</v>
      </c>
      <c r="X6" s="41">
        <f>SUM($C6:$E6)</f>
        <v>197</v>
      </c>
      <c r="Y6" s="41">
        <f t="shared" si="1"/>
        <v>669</v>
      </c>
      <c r="Z6" s="41">
        <f t="shared" si="2"/>
        <v>260</v>
      </c>
      <c r="AA6" s="43">
        <f aca="true" t="shared" si="3" ref="AA6:AA34">SUM(X6:Z6)</f>
        <v>1126</v>
      </c>
      <c r="AB6" s="44"/>
    </row>
    <row r="7" spans="1:28" s="12" customFormat="1" ht="26.25" customHeight="1">
      <c r="A7" s="33" t="s">
        <v>60</v>
      </c>
      <c r="B7" s="10">
        <f t="shared" si="0"/>
        <v>1114</v>
      </c>
      <c r="C7" s="30">
        <v>121</v>
      </c>
      <c r="D7" s="30">
        <v>114</v>
      </c>
      <c r="E7" s="11">
        <v>98</v>
      </c>
      <c r="F7" s="30">
        <v>75</v>
      </c>
      <c r="G7" s="30">
        <v>45</v>
      </c>
      <c r="H7" s="30">
        <v>57</v>
      </c>
      <c r="I7" s="30">
        <v>110</v>
      </c>
      <c r="J7" s="30">
        <v>94</v>
      </c>
      <c r="K7" s="30">
        <v>112</v>
      </c>
      <c r="L7" s="11">
        <v>90</v>
      </c>
      <c r="M7" s="30">
        <v>67</v>
      </c>
      <c r="N7" s="30">
        <v>37</v>
      </c>
      <c r="O7" s="30">
        <v>20</v>
      </c>
      <c r="P7" s="30">
        <v>23</v>
      </c>
      <c r="Q7" s="30">
        <v>20</v>
      </c>
      <c r="R7" s="30">
        <v>12</v>
      </c>
      <c r="S7" s="30">
        <v>14</v>
      </c>
      <c r="T7" s="30">
        <v>4</v>
      </c>
      <c r="U7" s="30">
        <v>0</v>
      </c>
      <c r="V7" s="30">
        <v>1</v>
      </c>
      <c r="W7" s="11">
        <v>0</v>
      </c>
      <c r="X7" s="41">
        <f aca="true" t="shared" si="4" ref="X7:X33">SUM($C7:$E7)</f>
        <v>333</v>
      </c>
      <c r="Y7" s="41">
        <f t="shared" si="1"/>
        <v>707</v>
      </c>
      <c r="Z7" s="41">
        <f t="shared" si="2"/>
        <v>74</v>
      </c>
      <c r="AA7" s="43">
        <f t="shared" si="3"/>
        <v>1114</v>
      </c>
      <c r="AB7" s="44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1525</v>
      </c>
      <c r="C8" s="30">
        <v>173</v>
      </c>
      <c r="D8" s="30">
        <v>175</v>
      </c>
      <c r="E8" s="30">
        <v>121</v>
      </c>
      <c r="F8" s="30">
        <v>83</v>
      </c>
      <c r="G8" s="30">
        <v>65</v>
      </c>
      <c r="H8" s="30">
        <v>88</v>
      </c>
      <c r="I8" s="30">
        <v>114</v>
      </c>
      <c r="J8" s="30">
        <v>156</v>
      </c>
      <c r="K8" s="30">
        <v>156</v>
      </c>
      <c r="L8" s="30">
        <v>149</v>
      </c>
      <c r="M8" s="30">
        <v>88</v>
      </c>
      <c r="N8" s="30">
        <v>34</v>
      </c>
      <c r="O8" s="30">
        <v>27</v>
      </c>
      <c r="P8" s="30">
        <v>33</v>
      </c>
      <c r="Q8" s="30">
        <v>26</v>
      </c>
      <c r="R8" s="30">
        <v>14</v>
      </c>
      <c r="S8" s="30">
        <v>13</v>
      </c>
      <c r="T8" s="30">
        <v>9</v>
      </c>
      <c r="U8" s="30">
        <v>1</v>
      </c>
      <c r="V8" s="30">
        <v>0</v>
      </c>
      <c r="W8" s="11">
        <v>0</v>
      </c>
      <c r="X8" s="41">
        <f t="shared" si="4"/>
        <v>469</v>
      </c>
      <c r="Y8" s="41">
        <f t="shared" si="1"/>
        <v>960</v>
      </c>
      <c r="Z8" s="41">
        <f t="shared" si="2"/>
        <v>96</v>
      </c>
      <c r="AA8" s="43">
        <f t="shared" si="3"/>
        <v>1525</v>
      </c>
      <c r="AB8" s="44" t="str">
        <f t="shared" si="5"/>
        <v> </v>
      </c>
    </row>
    <row r="9" spans="1:28" s="12" customFormat="1" ht="26.25" customHeight="1">
      <c r="A9" s="33" t="s">
        <v>62</v>
      </c>
      <c r="B9" s="10">
        <f t="shared" si="0"/>
        <v>912</v>
      </c>
      <c r="C9" s="30">
        <v>95</v>
      </c>
      <c r="D9" s="30">
        <v>95</v>
      </c>
      <c r="E9" s="30">
        <v>83</v>
      </c>
      <c r="F9" s="30">
        <v>55</v>
      </c>
      <c r="G9" s="30">
        <v>38</v>
      </c>
      <c r="H9" s="30">
        <v>50</v>
      </c>
      <c r="I9" s="30">
        <v>62</v>
      </c>
      <c r="J9" s="30">
        <v>101</v>
      </c>
      <c r="K9" s="30">
        <v>79</v>
      </c>
      <c r="L9" s="30">
        <v>72</v>
      </c>
      <c r="M9" s="30">
        <v>55</v>
      </c>
      <c r="N9" s="30">
        <v>33</v>
      </c>
      <c r="O9" s="30">
        <v>26</v>
      </c>
      <c r="P9" s="30">
        <v>25</v>
      </c>
      <c r="Q9" s="30">
        <v>13</v>
      </c>
      <c r="R9" s="30">
        <v>13</v>
      </c>
      <c r="S9" s="30">
        <v>12</v>
      </c>
      <c r="T9" s="30">
        <v>5</v>
      </c>
      <c r="U9" s="30">
        <v>0</v>
      </c>
      <c r="V9" s="30">
        <v>0</v>
      </c>
      <c r="W9" s="11">
        <v>0</v>
      </c>
      <c r="X9" s="41">
        <f t="shared" si="4"/>
        <v>273</v>
      </c>
      <c r="Y9" s="41">
        <f t="shared" si="1"/>
        <v>571</v>
      </c>
      <c r="Z9" s="41">
        <f t="shared" si="2"/>
        <v>68</v>
      </c>
      <c r="AA9" s="43">
        <f t="shared" si="3"/>
        <v>912</v>
      </c>
      <c r="AB9" s="44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692</v>
      </c>
      <c r="C10" s="30">
        <v>55</v>
      </c>
      <c r="D10" s="30">
        <v>46</v>
      </c>
      <c r="E10" s="30">
        <v>56</v>
      </c>
      <c r="F10" s="30">
        <v>55</v>
      </c>
      <c r="G10" s="30">
        <v>41</v>
      </c>
      <c r="H10" s="30">
        <v>29</v>
      </c>
      <c r="I10" s="30">
        <v>49</v>
      </c>
      <c r="J10" s="30">
        <v>56</v>
      </c>
      <c r="K10" s="30">
        <v>67</v>
      </c>
      <c r="L10" s="30">
        <v>61</v>
      </c>
      <c r="M10" s="11">
        <v>48</v>
      </c>
      <c r="N10" s="30">
        <v>26</v>
      </c>
      <c r="O10" s="30">
        <v>24</v>
      </c>
      <c r="P10" s="30">
        <v>27</v>
      </c>
      <c r="Q10" s="30">
        <v>17</v>
      </c>
      <c r="R10" s="30">
        <v>14</v>
      </c>
      <c r="S10" s="30">
        <v>11</v>
      </c>
      <c r="T10" s="30">
        <v>7</v>
      </c>
      <c r="U10" s="30">
        <v>2</v>
      </c>
      <c r="V10" s="30">
        <v>1</v>
      </c>
      <c r="W10" s="11">
        <v>0</v>
      </c>
      <c r="X10" s="41">
        <f t="shared" si="4"/>
        <v>157</v>
      </c>
      <c r="Y10" s="41">
        <f t="shared" si="1"/>
        <v>456</v>
      </c>
      <c r="Z10" s="41">
        <f t="shared" si="2"/>
        <v>79</v>
      </c>
      <c r="AA10" s="43">
        <f t="shared" si="3"/>
        <v>692</v>
      </c>
      <c r="AB10" s="44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252</v>
      </c>
      <c r="C11" s="30">
        <v>20</v>
      </c>
      <c r="D11" s="30">
        <v>19</v>
      </c>
      <c r="E11" s="30">
        <v>28</v>
      </c>
      <c r="F11" s="30">
        <v>18</v>
      </c>
      <c r="G11" s="30">
        <v>10</v>
      </c>
      <c r="H11" s="30">
        <v>10</v>
      </c>
      <c r="I11" s="30">
        <v>22</v>
      </c>
      <c r="J11" s="30">
        <v>16</v>
      </c>
      <c r="K11" s="30">
        <v>34</v>
      </c>
      <c r="L11" s="30">
        <v>30</v>
      </c>
      <c r="M11" s="30">
        <v>15</v>
      </c>
      <c r="N11" s="30">
        <v>4</v>
      </c>
      <c r="O11" s="30">
        <v>4</v>
      </c>
      <c r="P11" s="30">
        <v>8</v>
      </c>
      <c r="Q11" s="30">
        <v>5</v>
      </c>
      <c r="R11" s="30">
        <v>6</v>
      </c>
      <c r="S11" s="30">
        <v>2</v>
      </c>
      <c r="T11" s="30">
        <v>1</v>
      </c>
      <c r="U11" s="30">
        <v>0</v>
      </c>
      <c r="V11" s="30">
        <v>0</v>
      </c>
      <c r="W11" s="11">
        <v>0</v>
      </c>
      <c r="X11" s="41">
        <f t="shared" si="4"/>
        <v>67</v>
      </c>
      <c r="Y11" s="41">
        <f t="shared" si="1"/>
        <v>163</v>
      </c>
      <c r="Z11" s="41">
        <f t="shared" si="2"/>
        <v>22</v>
      </c>
      <c r="AA11" s="43">
        <f t="shared" si="3"/>
        <v>252</v>
      </c>
      <c r="AB11" s="44" t="str">
        <f t="shared" si="5"/>
        <v> </v>
      </c>
    </row>
    <row r="12" spans="1:28" s="12" customFormat="1" ht="26.25" customHeight="1">
      <c r="A12" s="9" t="s">
        <v>30</v>
      </c>
      <c r="B12" s="10">
        <f aca="true" t="shared" si="6" ref="B12:B32">SUM(C12:W12)</f>
        <v>3481</v>
      </c>
      <c r="C12" s="30">
        <v>159</v>
      </c>
      <c r="D12" s="30">
        <v>166</v>
      </c>
      <c r="E12" s="30">
        <v>195</v>
      </c>
      <c r="F12" s="30">
        <v>160</v>
      </c>
      <c r="G12" s="30">
        <v>178</v>
      </c>
      <c r="H12" s="30">
        <v>213</v>
      </c>
      <c r="I12" s="30">
        <v>235</v>
      </c>
      <c r="J12" s="30">
        <v>225</v>
      </c>
      <c r="K12" s="30">
        <v>238</v>
      </c>
      <c r="L12" s="30">
        <v>276</v>
      </c>
      <c r="M12" s="30">
        <v>204</v>
      </c>
      <c r="N12" s="30">
        <v>208</v>
      </c>
      <c r="O12" s="30">
        <v>222</v>
      </c>
      <c r="P12" s="30">
        <v>246</v>
      </c>
      <c r="Q12" s="30">
        <v>197</v>
      </c>
      <c r="R12" s="30">
        <v>137</v>
      </c>
      <c r="S12" s="30">
        <v>106</v>
      </c>
      <c r="T12" s="30">
        <v>65</v>
      </c>
      <c r="U12" s="30">
        <v>35</v>
      </c>
      <c r="V12" s="11">
        <v>16</v>
      </c>
      <c r="W12" s="11">
        <v>0</v>
      </c>
      <c r="X12" s="41">
        <f t="shared" si="4"/>
        <v>520</v>
      </c>
      <c r="Y12" s="41">
        <f aca="true" t="shared" si="7" ref="Y12:Y32">SUM(F12:O12)</f>
        <v>2159</v>
      </c>
      <c r="Z12" s="41">
        <f aca="true" t="shared" si="8" ref="Z12:Z33">SUM(P12:W12)</f>
        <v>802</v>
      </c>
      <c r="AA12" s="43">
        <f t="shared" si="3"/>
        <v>3481</v>
      </c>
      <c r="AB12" s="44" t="str">
        <f t="shared" si="5"/>
        <v> </v>
      </c>
    </row>
    <row r="13" spans="1:28" s="12" customFormat="1" ht="26.25" customHeight="1">
      <c r="A13" s="9" t="s">
        <v>31</v>
      </c>
      <c r="B13" s="10">
        <f t="shared" si="6"/>
        <v>1643</v>
      </c>
      <c r="C13" s="30">
        <v>104</v>
      </c>
      <c r="D13" s="30">
        <v>96</v>
      </c>
      <c r="E13" s="11">
        <v>82</v>
      </c>
      <c r="F13" s="30">
        <v>73</v>
      </c>
      <c r="G13" s="30">
        <v>110</v>
      </c>
      <c r="H13" s="30">
        <v>161</v>
      </c>
      <c r="I13" s="30">
        <v>139</v>
      </c>
      <c r="J13" s="30">
        <v>132</v>
      </c>
      <c r="K13" s="30">
        <v>111</v>
      </c>
      <c r="L13" s="30">
        <v>126</v>
      </c>
      <c r="M13" s="30">
        <v>117</v>
      </c>
      <c r="N13" s="30">
        <v>112</v>
      </c>
      <c r="O13" s="30">
        <v>78</v>
      </c>
      <c r="P13" s="30">
        <v>69</v>
      </c>
      <c r="Q13" s="30">
        <v>49</v>
      </c>
      <c r="R13" s="30">
        <v>23</v>
      </c>
      <c r="S13" s="30">
        <v>38</v>
      </c>
      <c r="T13" s="30">
        <v>15</v>
      </c>
      <c r="U13" s="11">
        <v>6</v>
      </c>
      <c r="V13" s="11">
        <v>2</v>
      </c>
      <c r="W13" s="11">
        <v>0</v>
      </c>
      <c r="X13" s="41">
        <f>SUM($C13:$E13)</f>
        <v>282</v>
      </c>
      <c r="Y13" s="41">
        <f t="shared" si="7"/>
        <v>1159</v>
      </c>
      <c r="Z13" s="41">
        <f t="shared" si="8"/>
        <v>202</v>
      </c>
      <c r="AA13" s="43">
        <f t="shared" si="3"/>
        <v>1643</v>
      </c>
      <c r="AB13" s="44" t="str">
        <f t="shared" si="5"/>
        <v> </v>
      </c>
    </row>
    <row r="14" spans="1:28" s="12" customFormat="1" ht="26.25" customHeight="1">
      <c r="A14" s="9" t="s">
        <v>32</v>
      </c>
      <c r="B14" s="10">
        <f t="shared" si="6"/>
        <v>291</v>
      </c>
      <c r="C14" s="11">
        <v>12</v>
      </c>
      <c r="D14" s="30">
        <v>6</v>
      </c>
      <c r="E14" s="30">
        <v>5</v>
      </c>
      <c r="F14" s="30">
        <v>13</v>
      </c>
      <c r="G14" s="30">
        <v>22</v>
      </c>
      <c r="H14" s="30">
        <v>27</v>
      </c>
      <c r="I14" s="30">
        <v>20</v>
      </c>
      <c r="J14" s="30">
        <v>16</v>
      </c>
      <c r="K14" s="30">
        <v>16</v>
      </c>
      <c r="L14" s="30">
        <v>12</v>
      </c>
      <c r="M14" s="30">
        <v>32</v>
      </c>
      <c r="N14" s="30">
        <v>23</v>
      </c>
      <c r="O14" s="30">
        <v>12</v>
      </c>
      <c r="P14" s="30">
        <v>25</v>
      </c>
      <c r="Q14" s="30">
        <v>14</v>
      </c>
      <c r="R14" s="30">
        <v>12</v>
      </c>
      <c r="S14" s="30">
        <v>12</v>
      </c>
      <c r="T14" s="30">
        <v>8</v>
      </c>
      <c r="U14" s="11">
        <v>4</v>
      </c>
      <c r="V14" s="11">
        <v>0</v>
      </c>
      <c r="W14" s="11">
        <v>0</v>
      </c>
      <c r="X14" s="41">
        <f>SUM($C14:$E14)</f>
        <v>23</v>
      </c>
      <c r="Y14" s="41">
        <f t="shared" si="7"/>
        <v>193</v>
      </c>
      <c r="Z14" s="41">
        <f t="shared" si="8"/>
        <v>75</v>
      </c>
      <c r="AA14" s="43">
        <f t="shared" si="3"/>
        <v>291</v>
      </c>
      <c r="AB14" s="44" t="str">
        <f t="shared" si="5"/>
        <v> </v>
      </c>
    </row>
    <row r="15" spans="1:28" s="12" customFormat="1" ht="26.25" customHeight="1">
      <c r="A15" s="9" t="s">
        <v>33</v>
      </c>
      <c r="B15" s="10">
        <f>SUM(C15:W15)</f>
        <v>270</v>
      </c>
      <c r="C15" s="30">
        <v>4</v>
      </c>
      <c r="D15" s="30">
        <v>19</v>
      </c>
      <c r="E15" s="30">
        <v>25</v>
      </c>
      <c r="F15" s="30">
        <v>15</v>
      </c>
      <c r="G15" s="30">
        <v>11</v>
      </c>
      <c r="H15" s="30">
        <v>8</v>
      </c>
      <c r="I15" s="30">
        <v>5</v>
      </c>
      <c r="J15" s="30">
        <v>13</v>
      </c>
      <c r="K15" s="30">
        <v>24</v>
      </c>
      <c r="L15" s="30">
        <v>28</v>
      </c>
      <c r="M15" s="30">
        <v>21</v>
      </c>
      <c r="N15" s="30">
        <v>18</v>
      </c>
      <c r="O15" s="30">
        <v>18</v>
      </c>
      <c r="P15" s="30">
        <v>22</v>
      </c>
      <c r="Q15" s="30">
        <v>12</v>
      </c>
      <c r="R15" s="30">
        <v>7</v>
      </c>
      <c r="S15" s="30">
        <v>9</v>
      </c>
      <c r="T15" s="11">
        <v>9</v>
      </c>
      <c r="U15" s="11">
        <v>1</v>
      </c>
      <c r="V15" s="11">
        <v>1</v>
      </c>
      <c r="W15" s="11">
        <v>0</v>
      </c>
      <c r="X15" s="41">
        <f t="shared" si="4"/>
        <v>48</v>
      </c>
      <c r="Y15" s="41">
        <f t="shared" si="7"/>
        <v>161</v>
      </c>
      <c r="Z15" s="41">
        <f t="shared" si="8"/>
        <v>61</v>
      </c>
      <c r="AA15" s="43">
        <f t="shared" si="3"/>
        <v>270</v>
      </c>
      <c r="AB15" s="44" t="str">
        <f t="shared" si="5"/>
        <v> </v>
      </c>
    </row>
    <row r="16" spans="1:28" s="12" customFormat="1" ht="26.25" customHeight="1">
      <c r="A16" s="9" t="s">
        <v>34</v>
      </c>
      <c r="B16" s="10">
        <f>SUM(C16:W16)</f>
        <v>1901</v>
      </c>
      <c r="C16" s="30">
        <v>93</v>
      </c>
      <c r="D16" s="30">
        <v>86</v>
      </c>
      <c r="E16" s="30">
        <v>70</v>
      </c>
      <c r="F16" s="30">
        <v>104</v>
      </c>
      <c r="G16" s="30">
        <v>105</v>
      </c>
      <c r="H16" s="30">
        <v>87</v>
      </c>
      <c r="I16" s="30">
        <v>107</v>
      </c>
      <c r="J16" s="30">
        <v>119</v>
      </c>
      <c r="K16" s="30">
        <v>118</v>
      </c>
      <c r="L16" s="30">
        <v>128</v>
      </c>
      <c r="M16" s="30">
        <v>135</v>
      </c>
      <c r="N16" s="30">
        <v>140</v>
      </c>
      <c r="O16" s="30">
        <v>140</v>
      </c>
      <c r="P16" s="30">
        <v>139</v>
      </c>
      <c r="Q16" s="30">
        <v>96</v>
      </c>
      <c r="R16" s="30">
        <v>74</v>
      </c>
      <c r="S16" s="30">
        <v>78</v>
      </c>
      <c r="T16" s="30">
        <v>57</v>
      </c>
      <c r="U16" s="30">
        <v>17</v>
      </c>
      <c r="V16" s="30">
        <v>7</v>
      </c>
      <c r="W16" s="11">
        <v>1</v>
      </c>
      <c r="X16" s="41">
        <f t="shared" si="4"/>
        <v>249</v>
      </c>
      <c r="Y16" s="41">
        <f t="shared" si="7"/>
        <v>1183</v>
      </c>
      <c r="Z16" s="41">
        <f t="shared" si="8"/>
        <v>469</v>
      </c>
      <c r="AA16" s="43">
        <f t="shared" si="3"/>
        <v>1901</v>
      </c>
      <c r="AB16" s="44" t="str">
        <f t="shared" si="5"/>
        <v> </v>
      </c>
    </row>
    <row r="17" spans="1:28" s="12" customFormat="1" ht="26.25" customHeight="1">
      <c r="A17" s="9" t="s">
        <v>35</v>
      </c>
      <c r="B17" s="10">
        <f t="shared" si="6"/>
        <v>1296</v>
      </c>
      <c r="C17" s="30">
        <v>90</v>
      </c>
      <c r="D17" s="30">
        <v>76</v>
      </c>
      <c r="E17" s="30">
        <v>73</v>
      </c>
      <c r="F17" s="30">
        <v>62</v>
      </c>
      <c r="G17" s="30">
        <v>86</v>
      </c>
      <c r="H17" s="30">
        <v>97</v>
      </c>
      <c r="I17" s="30">
        <v>88</v>
      </c>
      <c r="J17" s="30">
        <v>82</v>
      </c>
      <c r="K17" s="30">
        <v>85</v>
      </c>
      <c r="L17" s="30">
        <v>109</v>
      </c>
      <c r="M17" s="30">
        <v>81</v>
      </c>
      <c r="N17" s="30">
        <v>64</v>
      </c>
      <c r="O17" s="30">
        <v>71</v>
      </c>
      <c r="P17" s="30">
        <v>59</v>
      </c>
      <c r="Q17" s="30">
        <v>48</v>
      </c>
      <c r="R17" s="30">
        <v>48</v>
      </c>
      <c r="S17" s="30">
        <v>41</v>
      </c>
      <c r="T17" s="30">
        <v>22</v>
      </c>
      <c r="U17" s="30">
        <v>11</v>
      </c>
      <c r="V17" s="30">
        <v>3</v>
      </c>
      <c r="W17" s="11">
        <v>0</v>
      </c>
      <c r="X17" s="41">
        <f t="shared" si="4"/>
        <v>239</v>
      </c>
      <c r="Y17" s="41">
        <f t="shared" si="7"/>
        <v>825</v>
      </c>
      <c r="Z17" s="41">
        <f t="shared" si="8"/>
        <v>232</v>
      </c>
      <c r="AA17" s="43">
        <f t="shared" si="3"/>
        <v>1296</v>
      </c>
      <c r="AB17" s="44" t="str">
        <f t="shared" si="5"/>
        <v> </v>
      </c>
    </row>
    <row r="18" spans="1:28" s="12" customFormat="1" ht="26.25" customHeight="1">
      <c r="A18" s="9" t="s">
        <v>36</v>
      </c>
      <c r="B18" s="10">
        <f>SUM(C18:W18)</f>
        <v>1257</v>
      </c>
      <c r="C18" s="30">
        <v>83</v>
      </c>
      <c r="D18" s="30">
        <v>105</v>
      </c>
      <c r="E18" s="30">
        <v>92</v>
      </c>
      <c r="F18" s="30">
        <v>66</v>
      </c>
      <c r="G18" s="30">
        <v>57</v>
      </c>
      <c r="H18" s="30">
        <v>72</v>
      </c>
      <c r="I18" s="30">
        <v>87</v>
      </c>
      <c r="J18" s="30">
        <v>103</v>
      </c>
      <c r="K18" s="30">
        <v>117</v>
      </c>
      <c r="L18" s="30">
        <v>76</v>
      </c>
      <c r="M18" s="30">
        <v>54</v>
      </c>
      <c r="N18" s="30">
        <v>46</v>
      </c>
      <c r="O18" s="30">
        <v>71</v>
      </c>
      <c r="P18" s="30">
        <v>81</v>
      </c>
      <c r="Q18" s="30">
        <v>49</v>
      </c>
      <c r="R18" s="30">
        <v>40</v>
      </c>
      <c r="S18" s="30">
        <v>31</v>
      </c>
      <c r="T18" s="30">
        <v>17</v>
      </c>
      <c r="U18" s="30">
        <v>9</v>
      </c>
      <c r="V18" s="30">
        <v>1</v>
      </c>
      <c r="W18" s="11">
        <v>0</v>
      </c>
      <c r="X18" s="41">
        <f t="shared" si="4"/>
        <v>280</v>
      </c>
      <c r="Y18" s="41">
        <f t="shared" si="7"/>
        <v>749</v>
      </c>
      <c r="Z18" s="41">
        <f t="shared" si="8"/>
        <v>228</v>
      </c>
      <c r="AA18" s="43">
        <f t="shared" si="3"/>
        <v>1257</v>
      </c>
      <c r="AB18" s="44" t="str">
        <f t="shared" si="5"/>
        <v> </v>
      </c>
    </row>
    <row r="19" spans="1:28" s="12" customFormat="1" ht="26.25" customHeight="1">
      <c r="A19" s="9" t="s">
        <v>37</v>
      </c>
      <c r="B19" s="10">
        <f t="shared" si="6"/>
        <v>1524</v>
      </c>
      <c r="C19" s="30">
        <v>91</v>
      </c>
      <c r="D19" s="11">
        <v>120</v>
      </c>
      <c r="E19" s="30">
        <v>129</v>
      </c>
      <c r="F19" s="30">
        <v>107</v>
      </c>
      <c r="G19" s="30">
        <v>68</v>
      </c>
      <c r="H19" s="30">
        <v>80</v>
      </c>
      <c r="I19" s="30">
        <v>100</v>
      </c>
      <c r="J19" s="30">
        <v>99</v>
      </c>
      <c r="K19" s="30">
        <v>125</v>
      </c>
      <c r="L19" s="30">
        <v>96</v>
      </c>
      <c r="M19" s="30">
        <v>69</v>
      </c>
      <c r="N19" s="30">
        <v>73</v>
      </c>
      <c r="O19" s="30">
        <v>96</v>
      </c>
      <c r="P19" s="30">
        <v>104</v>
      </c>
      <c r="Q19" s="30">
        <v>69</v>
      </c>
      <c r="R19" s="30">
        <v>46</v>
      </c>
      <c r="S19" s="30">
        <v>28</v>
      </c>
      <c r="T19" s="30">
        <v>13</v>
      </c>
      <c r="U19" s="11">
        <v>8</v>
      </c>
      <c r="V19" s="11">
        <v>3</v>
      </c>
      <c r="W19" s="11">
        <v>0</v>
      </c>
      <c r="X19" s="41">
        <f t="shared" si="4"/>
        <v>340</v>
      </c>
      <c r="Y19" s="41">
        <f t="shared" si="7"/>
        <v>913</v>
      </c>
      <c r="Z19" s="41">
        <f t="shared" si="8"/>
        <v>271</v>
      </c>
      <c r="AA19" s="43">
        <f t="shared" si="3"/>
        <v>1524</v>
      </c>
      <c r="AB19" s="44" t="str">
        <f t="shared" si="5"/>
        <v> </v>
      </c>
    </row>
    <row r="20" spans="1:28" s="12" customFormat="1" ht="26.25" customHeight="1">
      <c r="A20" s="9" t="s">
        <v>38</v>
      </c>
      <c r="B20" s="10">
        <f t="shared" si="6"/>
        <v>4782</v>
      </c>
      <c r="C20" s="30">
        <v>293</v>
      </c>
      <c r="D20" s="30">
        <v>325</v>
      </c>
      <c r="E20" s="30">
        <v>339</v>
      </c>
      <c r="F20" s="30">
        <v>296</v>
      </c>
      <c r="G20" s="30">
        <v>198</v>
      </c>
      <c r="H20" s="30">
        <v>217</v>
      </c>
      <c r="I20" s="30">
        <v>269</v>
      </c>
      <c r="J20" s="30">
        <v>345</v>
      </c>
      <c r="K20" s="30">
        <v>338</v>
      </c>
      <c r="L20" s="30">
        <v>400</v>
      </c>
      <c r="M20" s="30">
        <v>276</v>
      </c>
      <c r="N20" s="30">
        <v>236</v>
      </c>
      <c r="O20" s="30">
        <v>246</v>
      </c>
      <c r="P20" s="30">
        <v>308</v>
      </c>
      <c r="Q20" s="30">
        <v>226</v>
      </c>
      <c r="R20" s="30">
        <v>198</v>
      </c>
      <c r="S20" s="30">
        <v>154</v>
      </c>
      <c r="T20" s="30">
        <v>76</v>
      </c>
      <c r="U20" s="30">
        <v>32</v>
      </c>
      <c r="V20" s="30">
        <v>7</v>
      </c>
      <c r="W20" s="11">
        <v>3</v>
      </c>
      <c r="X20" s="41">
        <f t="shared" si="4"/>
        <v>957</v>
      </c>
      <c r="Y20" s="41">
        <f t="shared" si="7"/>
        <v>2821</v>
      </c>
      <c r="Z20" s="41">
        <f t="shared" si="8"/>
        <v>1004</v>
      </c>
      <c r="AA20" s="43">
        <f t="shared" si="3"/>
        <v>4782</v>
      </c>
      <c r="AB20" s="44" t="str">
        <f t="shared" si="5"/>
        <v> </v>
      </c>
    </row>
    <row r="21" spans="1:28" s="12" customFormat="1" ht="26.25" customHeight="1">
      <c r="A21" s="9" t="s">
        <v>39</v>
      </c>
      <c r="B21" s="10">
        <f t="shared" si="6"/>
        <v>745</v>
      </c>
      <c r="C21" s="30">
        <v>32</v>
      </c>
      <c r="D21" s="30">
        <v>39</v>
      </c>
      <c r="E21" s="30">
        <v>28</v>
      </c>
      <c r="F21" s="30">
        <v>35</v>
      </c>
      <c r="G21" s="30">
        <v>43</v>
      </c>
      <c r="H21" s="30">
        <v>34</v>
      </c>
      <c r="I21" s="30">
        <v>30</v>
      </c>
      <c r="J21" s="30">
        <v>36</v>
      </c>
      <c r="K21" s="30">
        <v>28</v>
      </c>
      <c r="L21" s="30">
        <v>39</v>
      </c>
      <c r="M21" s="30">
        <v>38</v>
      </c>
      <c r="N21" s="30">
        <v>51</v>
      </c>
      <c r="O21" s="30">
        <v>49</v>
      </c>
      <c r="P21" s="30">
        <v>49</v>
      </c>
      <c r="Q21" s="30">
        <v>47</v>
      </c>
      <c r="R21" s="30">
        <v>29</v>
      </c>
      <c r="S21" s="30">
        <v>52</v>
      </c>
      <c r="T21" s="30">
        <v>48</v>
      </c>
      <c r="U21" s="30">
        <v>26</v>
      </c>
      <c r="V21" s="30">
        <v>6</v>
      </c>
      <c r="W21" s="11">
        <v>6</v>
      </c>
      <c r="X21" s="41">
        <f t="shared" si="4"/>
        <v>99</v>
      </c>
      <c r="Y21" s="41">
        <f t="shared" si="7"/>
        <v>383</v>
      </c>
      <c r="Z21" s="41">
        <f t="shared" si="8"/>
        <v>263</v>
      </c>
      <c r="AA21" s="43">
        <f t="shared" si="3"/>
        <v>745</v>
      </c>
      <c r="AB21" s="44" t="str">
        <f t="shared" si="5"/>
        <v> </v>
      </c>
    </row>
    <row r="22" spans="1:28" s="12" customFormat="1" ht="26.25" customHeight="1">
      <c r="A22" s="9" t="s">
        <v>40</v>
      </c>
      <c r="B22" s="10">
        <f t="shared" si="6"/>
        <v>2739</v>
      </c>
      <c r="C22" s="30">
        <v>165</v>
      </c>
      <c r="D22" s="30">
        <v>164</v>
      </c>
      <c r="E22" s="30">
        <v>169</v>
      </c>
      <c r="F22" s="30">
        <v>152</v>
      </c>
      <c r="G22" s="30">
        <v>144</v>
      </c>
      <c r="H22" s="30">
        <v>140</v>
      </c>
      <c r="I22" s="30">
        <v>160</v>
      </c>
      <c r="J22" s="30">
        <v>196</v>
      </c>
      <c r="K22" s="30">
        <v>181</v>
      </c>
      <c r="L22" s="30">
        <v>187</v>
      </c>
      <c r="M22" s="30">
        <v>172</v>
      </c>
      <c r="N22" s="30">
        <v>166</v>
      </c>
      <c r="O22" s="30">
        <v>171</v>
      </c>
      <c r="P22" s="30">
        <v>195</v>
      </c>
      <c r="Q22" s="30">
        <v>121</v>
      </c>
      <c r="R22" s="30">
        <v>96</v>
      </c>
      <c r="S22" s="30">
        <v>75</v>
      </c>
      <c r="T22" s="30">
        <v>58</v>
      </c>
      <c r="U22" s="30">
        <v>22</v>
      </c>
      <c r="V22" s="11">
        <v>5</v>
      </c>
      <c r="W22" s="11">
        <v>0</v>
      </c>
      <c r="X22" s="41">
        <f t="shared" si="4"/>
        <v>498</v>
      </c>
      <c r="Y22" s="41">
        <f t="shared" si="7"/>
        <v>1669</v>
      </c>
      <c r="Z22" s="41">
        <f>SUM(P22:W22)</f>
        <v>572</v>
      </c>
      <c r="AA22" s="43">
        <f t="shared" si="3"/>
        <v>2739</v>
      </c>
      <c r="AB22" s="44" t="str">
        <f t="shared" si="5"/>
        <v> </v>
      </c>
    </row>
    <row r="23" spans="1:28" s="12" customFormat="1" ht="26.25" customHeight="1">
      <c r="A23" s="9" t="s">
        <v>41</v>
      </c>
      <c r="B23" s="10">
        <f t="shared" si="6"/>
        <v>1288</v>
      </c>
      <c r="C23" s="30">
        <v>61</v>
      </c>
      <c r="D23" s="30">
        <v>63</v>
      </c>
      <c r="E23" s="30">
        <v>51</v>
      </c>
      <c r="F23" s="30">
        <v>82</v>
      </c>
      <c r="G23" s="30">
        <v>89</v>
      </c>
      <c r="H23" s="30">
        <v>98</v>
      </c>
      <c r="I23" s="30">
        <v>72</v>
      </c>
      <c r="J23" s="30">
        <v>69</v>
      </c>
      <c r="K23" s="30">
        <v>58</v>
      </c>
      <c r="L23" s="30">
        <v>80</v>
      </c>
      <c r="M23" s="30">
        <v>98</v>
      </c>
      <c r="N23" s="30">
        <v>103</v>
      </c>
      <c r="O23" s="30">
        <v>77</v>
      </c>
      <c r="P23" s="30">
        <v>87</v>
      </c>
      <c r="Q23" s="11">
        <v>60</v>
      </c>
      <c r="R23" s="30">
        <v>53</v>
      </c>
      <c r="S23" s="30">
        <v>39</v>
      </c>
      <c r="T23" s="30">
        <v>35</v>
      </c>
      <c r="U23" s="11">
        <v>9</v>
      </c>
      <c r="V23" s="11">
        <v>4</v>
      </c>
      <c r="W23" s="11">
        <v>0</v>
      </c>
      <c r="X23" s="41">
        <f t="shared" si="4"/>
        <v>175</v>
      </c>
      <c r="Y23" s="41">
        <f t="shared" si="7"/>
        <v>826</v>
      </c>
      <c r="Z23" s="41">
        <f t="shared" si="8"/>
        <v>287</v>
      </c>
      <c r="AA23" s="43">
        <f t="shared" si="3"/>
        <v>1288</v>
      </c>
      <c r="AB23" s="44" t="str">
        <f t="shared" si="5"/>
        <v> </v>
      </c>
    </row>
    <row r="24" spans="1:28" s="12" customFormat="1" ht="26.25" customHeight="1">
      <c r="A24" s="9" t="s">
        <v>42</v>
      </c>
      <c r="B24" s="10">
        <f t="shared" si="6"/>
        <v>3747</v>
      </c>
      <c r="C24" s="30">
        <v>262</v>
      </c>
      <c r="D24" s="30">
        <v>287</v>
      </c>
      <c r="E24" s="30">
        <v>257</v>
      </c>
      <c r="F24" s="30">
        <v>180</v>
      </c>
      <c r="G24" s="30">
        <v>168</v>
      </c>
      <c r="H24" s="30">
        <v>164</v>
      </c>
      <c r="I24" s="30">
        <v>220</v>
      </c>
      <c r="J24" s="30">
        <v>274</v>
      </c>
      <c r="K24" s="30">
        <v>260</v>
      </c>
      <c r="L24" s="30">
        <v>258</v>
      </c>
      <c r="M24" s="30">
        <v>209</v>
      </c>
      <c r="N24" s="30">
        <v>193</v>
      </c>
      <c r="O24" s="30">
        <v>200</v>
      </c>
      <c r="P24" s="30">
        <v>222</v>
      </c>
      <c r="Q24" s="30">
        <v>221</v>
      </c>
      <c r="R24" s="30">
        <v>180</v>
      </c>
      <c r="S24" s="30">
        <v>119</v>
      </c>
      <c r="T24" s="11">
        <v>53</v>
      </c>
      <c r="U24" s="30">
        <v>16</v>
      </c>
      <c r="V24" s="30">
        <v>3</v>
      </c>
      <c r="W24" s="11">
        <v>1</v>
      </c>
      <c r="X24" s="41">
        <f t="shared" si="4"/>
        <v>806</v>
      </c>
      <c r="Y24" s="41">
        <f t="shared" si="7"/>
        <v>2126</v>
      </c>
      <c r="Z24" s="41">
        <f t="shared" si="8"/>
        <v>815</v>
      </c>
      <c r="AA24" s="43">
        <f t="shared" si="3"/>
        <v>3747</v>
      </c>
      <c r="AB24" s="44" t="str">
        <f t="shared" si="5"/>
        <v> </v>
      </c>
    </row>
    <row r="25" spans="1:28" s="12" customFormat="1" ht="26.25" customHeight="1">
      <c r="A25" s="9" t="s">
        <v>43</v>
      </c>
      <c r="B25" s="10">
        <f t="shared" si="6"/>
        <v>3010</v>
      </c>
      <c r="C25" s="30">
        <v>180</v>
      </c>
      <c r="D25" s="30">
        <v>259</v>
      </c>
      <c r="E25" s="30">
        <v>204</v>
      </c>
      <c r="F25" s="30">
        <v>199</v>
      </c>
      <c r="G25" s="30">
        <v>137</v>
      </c>
      <c r="H25" s="30">
        <v>162</v>
      </c>
      <c r="I25" s="30">
        <v>185</v>
      </c>
      <c r="J25" s="30">
        <v>193</v>
      </c>
      <c r="K25" s="30">
        <v>209</v>
      </c>
      <c r="L25" s="30">
        <v>195</v>
      </c>
      <c r="M25" s="30">
        <v>150</v>
      </c>
      <c r="N25" s="30">
        <v>154</v>
      </c>
      <c r="O25" s="30">
        <v>164</v>
      </c>
      <c r="P25" s="30">
        <v>218</v>
      </c>
      <c r="Q25" s="30">
        <v>157</v>
      </c>
      <c r="R25" s="30">
        <v>116</v>
      </c>
      <c r="S25" s="30">
        <v>83</v>
      </c>
      <c r="T25" s="30">
        <v>29</v>
      </c>
      <c r="U25" s="30">
        <v>10</v>
      </c>
      <c r="V25" s="11">
        <v>6</v>
      </c>
      <c r="W25" s="11">
        <v>0</v>
      </c>
      <c r="X25" s="41">
        <f t="shared" si="4"/>
        <v>643</v>
      </c>
      <c r="Y25" s="41">
        <f t="shared" si="7"/>
        <v>1748</v>
      </c>
      <c r="Z25" s="41">
        <f t="shared" si="8"/>
        <v>619</v>
      </c>
      <c r="AA25" s="43">
        <f t="shared" si="3"/>
        <v>3010</v>
      </c>
      <c r="AB25" s="44" t="str">
        <f t="shared" si="5"/>
        <v> </v>
      </c>
    </row>
    <row r="26" spans="1:28" s="12" customFormat="1" ht="26.25" customHeight="1">
      <c r="A26" s="9" t="s">
        <v>44</v>
      </c>
      <c r="B26" s="10">
        <f t="shared" si="6"/>
        <v>4541</v>
      </c>
      <c r="C26" s="30">
        <v>299</v>
      </c>
      <c r="D26" s="30">
        <v>315</v>
      </c>
      <c r="E26" s="30">
        <v>291</v>
      </c>
      <c r="F26" s="30">
        <v>283</v>
      </c>
      <c r="G26" s="30">
        <v>221</v>
      </c>
      <c r="H26" s="30">
        <v>268</v>
      </c>
      <c r="I26" s="30">
        <v>270</v>
      </c>
      <c r="J26" s="30">
        <v>330</v>
      </c>
      <c r="K26" s="30">
        <v>323</v>
      </c>
      <c r="L26" s="30">
        <v>332</v>
      </c>
      <c r="M26" s="30">
        <v>276</v>
      </c>
      <c r="N26" s="30">
        <v>216</v>
      </c>
      <c r="O26" s="30">
        <v>247</v>
      </c>
      <c r="P26" s="30">
        <v>251</v>
      </c>
      <c r="Q26" s="30">
        <v>242</v>
      </c>
      <c r="R26" s="30">
        <v>145</v>
      </c>
      <c r="S26" s="30">
        <v>120</v>
      </c>
      <c r="T26" s="30">
        <v>75</v>
      </c>
      <c r="U26" s="30">
        <v>27</v>
      </c>
      <c r="V26" s="30">
        <v>8</v>
      </c>
      <c r="W26" s="11">
        <v>2</v>
      </c>
      <c r="X26" s="41">
        <f t="shared" si="4"/>
        <v>905</v>
      </c>
      <c r="Y26" s="41">
        <f t="shared" si="7"/>
        <v>2766</v>
      </c>
      <c r="Z26" s="41">
        <f t="shared" si="8"/>
        <v>870</v>
      </c>
      <c r="AA26" s="43">
        <f t="shared" si="3"/>
        <v>4541</v>
      </c>
      <c r="AB26" s="44" t="str">
        <f t="shared" si="5"/>
        <v> </v>
      </c>
    </row>
    <row r="27" spans="1:28" s="12" customFormat="1" ht="27" customHeight="1">
      <c r="A27" s="9" t="s">
        <v>45</v>
      </c>
      <c r="B27" s="10">
        <f t="shared" si="6"/>
        <v>1298</v>
      </c>
      <c r="C27" s="30">
        <v>62</v>
      </c>
      <c r="D27" s="30">
        <v>66</v>
      </c>
      <c r="E27" s="30">
        <v>68</v>
      </c>
      <c r="F27" s="30">
        <v>80</v>
      </c>
      <c r="G27" s="30">
        <v>77</v>
      </c>
      <c r="H27" s="30">
        <v>64</v>
      </c>
      <c r="I27" s="11">
        <v>61</v>
      </c>
      <c r="J27" s="30">
        <v>53</v>
      </c>
      <c r="K27" s="30">
        <v>87</v>
      </c>
      <c r="L27" s="30">
        <v>93</v>
      </c>
      <c r="M27" s="30">
        <v>79</v>
      </c>
      <c r="N27" s="30">
        <v>80</v>
      </c>
      <c r="O27" s="30">
        <v>89</v>
      </c>
      <c r="P27" s="30">
        <v>105</v>
      </c>
      <c r="Q27" s="30">
        <v>79</v>
      </c>
      <c r="R27" s="30">
        <v>59</v>
      </c>
      <c r="S27" s="30">
        <v>47</v>
      </c>
      <c r="T27" s="30">
        <v>28</v>
      </c>
      <c r="U27" s="30">
        <v>20</v>
      </c>
      <c r="V27" s="11">
        <v>1</v>
      </c>
      <c r="W27" s="11">
        <v>0</v>
      </c>
      <c r="X27" s="41">
        <f t="shared" si="4"/>
        <v>196</v>
      </c>
      <c r="Y27" s="41">
        <f t="shared" si="7"/>
        <v>763</v>
      </c>
      <c r="Z27" s="41">
        <f t="shared" si="8"/>
        <v>339</v>
      </c>
      <c r="AA27" s="43">
        <f t="shared" si="3"/>
        <v>1298</v>
      </c>
      <c r="AB27" s="44" t="str">
        <f t="shared" si="5"/>
        <v> </v>
      </c>
    </row>
    <row r="28" spans="1:28" s="12" customFormat="1" ht="26.25" customHeight="1">
      <c r="A28" s="9" t="s">
        <v>46</v>
      </c>
      <c r="B28" s="10">
        <f>SUM(C28:W28)</f>
        <v>1133</v>
      </c>
      <c r="C28" s="30">
        <v>61</v>
      </c>
      <c r="D28" s="11">
        <v>56</v>
      </c>
      <c r="E28" s="30">
        <v>57</v>
      </c>
      <c r="F28" s="30">
        <v>43</v>
      </c>
      <c r="G28" s="30">
        <v>37</v>
      </c>
      <c r="H28" s="30">
        <v>55</v>
      </c>
      <c r="I28" s="30">
        <v>63</v>
      </c>
      <c r="J28" s="30">
        <v>73</v>
      </c>
      <c r="K28" s="30">
        <v>59</v>
      </c>
      <c r="L28" s="30">
        <v>71</v>
      </c>
      <c r="M28" s="30">
        <v>60</v>
      </c>
      <c r="N28" s="30">
        <v>62</v>
      </c>
      <c r="O28" s="30">
        <v>73</v>
      </c>
      <c r="P28" s="30">
        <v>91</v>
      </c>
      <c r="Q28" s="30">
        <v>84</v>
      </c>
      <c r="R28" s="30">
        <v>50</v>
      </c>
      <c r="S28" s="30">
        <v>38</v>
      </c>
      <c r="T28" s="11">
        <v>46</v>
      </c>
      <c r="U28" s="30">
        <v>28</v>
      </c>
      <c r="V28" s="11">
        <v>17</v>
      </c>
      <c r="W28" s="11">
        <v>9</v>
      </c>
      <c r="X28" s="41">
        <f t="shared" si="4"/>
        <v>174</v>
      </c>
      <c r="Y28" s="41">
        <f t="shared" si="7"/>
        <v>596</v>
      </c>
      <c r="Z28" s="41">
        <f t="shared" si="8"/>
        <v>363</v>
      </c>
      <c r="AA28" s="43">
        <f t="shared" si="3"/>
        <v>1133</v>
      </c>
      <c r="AB28" s="44" t="str">
        <f t="shared" si="5"/>
        <v> </v>
      </c>
    </row>
    <row r="29" spans="1:28" s="12" customFormat="1" ht="26.25" customHeight="1">
      <c r="A29" s="9" t="s">
        <v>47</v>
      </c>
      <c r="B29" s="10">
        <f t="shared" si="6"/>
        <v>1276</v>
      </c>
      <c r="C29" s="30">
        <v>78</v>
      </c>
      <c r="D29" s="30">
        <v>77</v>
      </c>
      <c r="E29" s="30">
        <v>68</v>
      </c>
      <c r="F29" s="30">
        <v>59</v>
      </c>
      <c r="G29" s="30">
        <v>57</v>
      </c>
      <c r="H29" s="30">
        <v>92</v>
      </c>
      <c r="I29" s="30">
        <v>82</v>
      </c>
      <c r="J29" s="30">
        <v>89</v>
      </c>
      <c r="K29" s="30">
        <v>83</v>
      </c>
      <c r="L29" s="30">
        <v>91</v>
      </c>
      <c r="M29" s="30">
        <v>69</v>
      </c>
      <c r="N29" s="30">
        <v>71</v>
      </c>
      <c r="O29" s="30">
        <v>84</v>
      </c>
      <c r="P29" s="30">
        <v>97</v>
      </c>
      <c r="Q29" s="30">
        <v>74</v>
      </c>
      <c r="R29" s="30">
        <v>40</v>
      </c>
      <c r="S29" s="30">
        <v>29</v>
      </c>
      <c r="T29" s="30">
        <v>22</v>
      </c>
      <c r="U29" s="30">
        <v>9</v>
      </c>
      <c r="V29" s="11">
        <v>2</v>
      </c>
      <c r="W29" s="11">
        <v>3</v>
      </c>
      <c r="X29" s="41">
        <f t="shared" si="4"/>
        <v>223</v>
      </c>
      <c r="Y29" s="41">
        <f t="shared" si="7"/>
        <v>777</v>
      </c>
      <c r="Z29" s="41">
        <f t="shared" si="8"/>
        <v>276</v>
      </c>
      <c r="AA29" s="43">
        <f t="shared" si="3"/>
        <v>1276</v>
      </c>
      <c r="AB29" s="44" t="str">
        <f t="shared" si="5"/>
        <v> </v>
      </c>
    </row>
    <row r="30" spans="1:28" s="12" customFormat="1" ht="26.25" customHeight="1">
      <c r="A30" s="9" t="s">
        <v>59</v>
      </c>
      <c r="B30" s="10">
        <f>SUM(C30:W30)</f>
        <v>3155</v>
      </c>
      <c r="C30" s="30">
        <v>150</v>
      </c>
      <c r="D30" s="30">
        <v>177</v>
      </c>
      <c r="E30" s="30">
        <v>180</v>
      </c>
      <c r="F30" s="30">
        <v>173</v>
      </c>
      <c r="G30" s="30">
        <v>148</v>
      </c>
      <c r="H30" s="30">
        <v>157</v>
      </c>
      <c r="I30" s="30">
        <v>182</v>
      </c>
      <c r="J30" s="30">
        <v>187</v>
      </c>
      <c r="K30" s="30">
        <v>176</v>
      </c>
      <c r="L30" s="30">
        <v>227</v>
      </c>
      <c r="M30" s="30">
        <v>217</v>
      </c>
      <c r="N30" s="30">
        <v>195</v>
      </c>
      <c r="O30" s="30">
        <v>243</v>
      </c>
      <c r="P30" s="30">
        <v>247</v>
      </c>
      <c r="Q30" s="30">
        <v>180</v>
      </c>
      <c r="R30" s="30">
        <v>130</v>
      </c>
      <c r="S30" s="30">
        <v>89</v>
      </c>
      <c r="T30" s="30">
        <v>54</v>
      </c>
      <c r="U30" s="30">
        <v>34</v>
      </c>
      <c r="V30" s="11">
        <v>8</v>
      </c>
      <c r="W30" s="11">
        <v>1</v>
      </c>
      <c r="X30" s="41">
        <f t="shared" si="4"/>
        <v>507</v>
      </c>
      <c r="Y30" s="41">
        <f t="shared" si="7"/>
        <v>1905</v>
      </c>
      <c r="Z30" s="41">
        <f t="shared" si="8"/>
        <v>743</v>
      </c>
      <c r="AA30" s="43">
        <f t="shared" si="3"/>
        <v>3155</v>
      </c>
      <c r="AB30" s="44" t="str">
        <f t="shared" si="5"/>
        <v> </v>
      </c>
    </row>
    <row r="31" spans="1:28" s="12" customFormat="1" ht="26.25" customHeight="1">
      <c r="A31" s="9" t="s">
        <v>49</v>
      </c>
      <c r="B31" s="10">
        <f t="shared" si="6"/>
        <v>4530</v>
      </c>
      <c r="C31" s="30">
        <v>261</v>
      </c>
      <c r="D31" s="11">
        <v>236</v>
      </c>
      <c r="E31" s="30">
        <v>223</v>
      </c>
      <c r="F31" s="30">
        <v>259</v>
      </c>
      <c r="G31" s="30">
        <v>268</v>
      </c>
      <c r="H31" s="30">
        <v>249</v>
      </c>
      <c r="I31" s="30">
        <v>297</v>
      </c>
      <c r="J31" s="30">
        <v>294</v>
      </c>
      <c r="K31" s="30">
        <v>313</v>
      </c>
      <c r="L31" s="30">
        <v>351</v>
      </c>
      <c r="M31" s="30">
        <v>295</v>
      </c>
      <c r="N31" s="30">
        <v>323</v>
      </c>
      <c r="O31" s="30">
        <v>281</v>
      </c>
      <c r="P31" s="30">
        <v>264</v>
      </c>
      <c r="Q31" s="30">
        <v>208</v>
      </c>
      <c r="R31" s="30">
        <v>140</v>
      </c>
      <c r="S31" s="30">
        <v>143</v>
      </c>
      <c r="T31" s="30">
        <v>84</v>
      </c>
      <c r="U31" s="30">
        <v>32</v>
      </c>
      <c r="V31" s="30">
        <v>7</v>
      </c>
      <c r="W31" s="11">
        <v>2</v>
      </c>
      <c r="X31" s="41">
        <f t="shared" si="4"/>
        <v>720</v>
      </c>
      <c r="Y31" s="41">
        <f t="shared" si="7"/>
        <v>2930</v>
      </c>
      <c r="Z31" s="41">
        <f t="shared" si="8"/>
        <v>880</v>
      </c>
      <c r="AA31" s="43">
        <f t="shared" si="3"/>
        <v>4530</v>
      </c>
      <c r="AB31" s="44" t="str">
        <f t="shared" si="5"/>
        <v> </v>
      </c>
    </row>
    <row r="32" spans="1:28" s="12" customFormat="1" ht="26.25" customHeight="1">
      <c r="A32" s="9" t="s">
        <v>50</v>
      </c>
      <c r="B32" s="10">
        <f t="shared" si="6"/>
        <v>3506</v>
      </c>
      <c r="C32" s="30">
        <v>197</v>
      </c>
      <c r="D32" s="30">
        <v>190</v>
      </c>
      <c r="E32" s="30">
        <v>201</v>
      </c>
      <c r="F32" s="30">
        <v>185</v>
      </c>
      <c r="G32" s="30">
        <v>170</v>
      </c>
      <c r="H32" s="30">
        <v>176</v>
      </c>
      <c r="I32" s="30">
        <v>201</v>
      </c>
      <c r="J32" s="30">
        <v>244</v>
      </c>
      <c r="K32" s="30">
        <v>277</v>
      </c>
      <c r="L32" s="30">
        <v>244</v>
      </c>
      <c r="M32" s="30">
        <v>208</v>
      </c>
      <c r="N32" s="30">
        <v>183</v>
      </c>
      <c r="O32" s="30">
        <v>210</v>
      </c>
      <c r="P32" s="30">
        <v>281</v>
      </c>
      <c r="Q32" s="30">
        <v>193</v>
      </c>
      <c r="R32" s="30">
        <v>153</v>
      </c>
      <c r="S32" s="30">
        <v>99</v>
      </c>
      <c r="T32" s="30">
        <v>64</v>
      </c>
      <c r="U32" s="30">
        <v>24</v>
      </c>
      <c r="V32" s="11">
        <v>4</v>
      </c>
      <c r="W32" s="11">
        <v>2</v>
      </c>
      <c r="X32" s="41">
        <f t="shared" si="4"/>
        <v>588</v>
      </c>
      <c r="Y32" s="41">
        <f t="shared" si="7"/>
        <v>2098</v>
      </c>
      <c r="Z32" s="41">
        <f t="shared" si="8"/>
        <v>820</v>
      </c>
      <c r="AA32" s="43">
        <f t="shared" si="3"/>
        <v>3506</v>
      </c>
      <c r="AB32" s="44" t="str">
        <f t="shared" si="5"/>
        <v> </v>
      </c>
    </row>
    <row r="33" spans="1:28" s="12" customFormat="1" ht="26.25" customHeight="1">
      <c r="A33" s="9" t="s">
        <v>51</v>
      </c>
      <c r="B33" s="10">
        <f>SUM(C33:W33)</f>
        <v>5256</v>
      </c>
      <c r="C33" s="30">
        <v>403</v>
      </c>
      <c r="D33" s="30">
        <v>585</v>
      </c>
      <c r="E33" s="30">
        <v>545</v>
      </c>
      <c r="F33" s="30">
        <v>351</v>
      </c>
      <c r="G33" s="30">
        <v>191</v>
      </c>
      <c r="H33" s="30">
        <v>160</v>
      </c>
      <c r="I33" s="30">
        <v>272</v>
      </c>
      <c r="J33" s="30">
        <v>496</v>
      </c>
      <c r="K33" s="30">
        <v>637</v>
      </c>
      <c r="L33" s="30">
        <v>504</v>
      </c>
      <c r="M33" s="30">
        <v>340</v>
      </c>
      <c r="N33" s="30">
        <v>222</v>
      </c>
      <c r="O33" s="30">
        <v>174</v>
      </c>
      <c r="P33" s="30">
        <v>152</v>
      </c>
      <c r="Q33" s="30">
        <v>96</v>
      </c>
      <c r="R33" s="30">
        <v>48</v>
      </c>
      <c r="S33" s="30">
        <v>55</v>
      </c>
      <c r="T33" s="30">
        <v>19</v>
      </c>
      <c r="U33" s="30">
        <v>5</v>
      </c>
      <c r="V33" s="30">
        <v>1</v>
      </c>
      <c r="W33" s="11">
        <v>0</v>
      </c>
      <c r="X33" s="41">
        <f t="shared" si="4"/>
        <v>1533</v>
      </c>
      <c r="Y33" s="41">
        <f>SUM(F33:O33)</f>
        <v>3347</v>
      </c>
      <c r="Z33" s="41">
        <f t="shared" si="8"/>
        <v>376</v>
      </c>
      <c r="AA33" s="43">
        <f t="shared" si="3"/>
        <v>5256</v>
      </c>
      <c r="AB33" s="44" t="str">
        <f t="shared" si="5"/>
        <v> </v>
      </c>
    </row>
    <row r="34" spans="1:28" s="48" customFormat="1" ht="26.25" customHeight="1">
      <c r="A34" s="45" t="s">
        <v>56</v>
      </c>
      <c r="B34" s="46">
        <f>SUM(B5:B33)</f>
        <v>64914</v>
      </c>
      <c r="C34" s="46">
        <f>SUM(C5:C33)</f>
        <v>4117</v>
      </c>
      <c r="D34" s="46">
        <f>SUM(D5:D33)</f>
        <v>4508</v>
      </c>
      <c r="E34" s="46">
        <f aca="true" t="shared" si="9" ref="E34:V34">SUM(E5:E33)</f>
        <v>4165</v>
      </c>
      <c r="F34" s="46">
        <f>SUM(F5:F33)</f>
        <v>3679</v>
      </c>
      <c r="G34" s="46">
        <f t="shared" si="9"/>
        <v>3174</v>
      </c>
      <c r="H34" s="46">
        <f t="shared" si="9"/>
        <v>3481</v>
      </c>
      <c r="I34" s="46">
        <f t="shared" si="9"/>
        <v>4117</v>
      </c>
      <c r="J34" s="46">
        <f t="shared" si="9"/>
        <v>4656</v>
      </c>
      <c r="K34" s="46">
        <f t="shared" si="9"/>
        <v>4890</v>
      </c>
      <c r="L34" s="46">
        <f t="shared" si="9"/>
        <v>4854</v>
      </c>
      <c r="M34" s="46">
        <f t="shared" si="9"/>
        <v>3979</v>
      </c>
      <c r="N34" s="46">
        <f t="shared" si="9"/>
        <v>3523</v>
      </c>
      <c r="O34" s="46">
        <f t="shared" si="9"/>
        <v>3503</v>
      </c>
      <c r="P34" s="46">
        <f t="shared" si="9"/>
        <v>3872</v>
      </c>
      <c r="Q34" s="46">
        <f t="shared" si="9"/>
        <v>2923</v>
      </c>
      <c r="R34" s="46">
        <f t="shared" si="9"/>
        <v>2119</v>
      </c>
      <c r="S34" s="46">
        <f>SUM(S5:S33)</f>
        <v>1725</v>
      </c>
      <c r="T34" s="46">
        <f t="shared" si="9"/>
        <v>1037</v>
      </c>
      <c r="U34" s="46">
        <f t="shared" si="9"/>
        <v>426</v>
      </c>
      <c r="V34" s="46">
        <f t="shared" si="9"/>
        <v>133</v>
      </c>
      <c r="W34" s="46">
        <f>SUM(W5:W33)</f>
        <v>33</v>
      </c>
      <c r="X34" s="47">
        <f>SUM(C34:E34)</f>
        <v>12790</v>
      </c>
      <c r="Y34" s="47">
        <f>SUM(Y5:Y33)</f>
        <v>39856</v>
      </c>
      <c r="Z34" s="47">
        <f>SUM(Z5:Z33)</f>
        <v>12268</v>
      </c>
      <c r="AA34" s="43">
        <f t="shared" si="3"/>
        <v>64914</v>
      </c>
      <c r="AB34" s="44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（令和２年5月31日現在）</v>
      </c>
      <c r="Z38" s="2" t="s">
        <v>26</v>
      </c>
    </row>
    <row r="39" spans="1:26" ht="18.75" customHeight="1">
      <c r="A39" s="40" t="s">
        <v>53</v>
      </c>
      <c r="B39" s="38" t="s">
        <v>28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35" t="s">
        <v>2</v>
      </c>
      <c r="Y39" s="36"/>
      <c r="Z39" s="37"/>
    </row>
    <row r="40" spans="1:26" ht="29.25" customHeight="1">
      <c r="A40" s="40"/>
      <c r="B40" s="39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26" t="s">
        <v>8</v>
      </c>
      <c r="I40" s="26" t="s">
        <v>9</v>
      </c>
      <c r="J40" s="26" t="s">
        <v>10</v>
      </c>
      <c r="K40" s="26" t="s">
        <v>11</v>
      </c>
      <c r="L40" s="26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10.204270265274056</v>
      </c>
      <c r="C41" s="17">
        <f aca="true" t="shared" si="10" ref="C41:Z41">C5/$B$34*100</f>
        <v>0.6716578858181594</v>
      </c>
      <c r="D41" s="17">
        <f t="shared" si="10"/>
        <v>0.7332778753427612</v>
      </c>
      <c r="E41" s="17">
        <f t="shared" si="10"/>
        <v>0.5807684012693718</v>
      </c>
      <c r="F41" s="17">
        <f t="shared" si="10"/>
        <v>0.5622824044119913</v>
      </c>
      <c r="G41" s="17">
        <f t="shared" si="10"/>
        <v>0.5376344086021506</v>
      </c>
      <c r="H41" s="17">
        <f t="shared" si="10"/>
        <v>0.6084973965554425</v>
      </c>
      <c r="I41" s="17">
        <f t="shared" si="10"/>
        <v>0.7841143667005576</v>
      </c>
      <c r="J41" s="17">
        <f t="shared" si="10"/>
        <v>0.7363588748189913</v>
      </c>
      <c r="K41" s="17">
        <f t="shared" si="10"/>
        <v>0.759466370890717</v>
      </c>
      <c r="L41" s="17">
        <f t="shared" si="10"/>
        <v>0.7101703792710354</v>
      </c>
      <c r="M41" s="17">
        <f t="shared" si="10"/>
        <v>0.6870628831993099</v>
      </c>
      <c r="N41" s="17">
        <f t="shared" si="10"/>
        <v>0.6269833934128232</v>
      </c>
      <c r="O41" s="17">
        <f t="shared" si="10"/>
        <v>0.5083649135779646</v>
      </c>
      <c r="P41" s="17">
        <f t="shared" si="10"/>
        <v>0.5853899004837169</v>
      </c>
      <c r="Q41" s="17">
        <f t="shared" si="10"/>
        <v>0.4051514311242567</v>
      </c>
      <c r="R41" s="17">
        <f t="shared" si="10"/>
        <v>0.26804695443201776</v>
      </c>
      <c r="S41" s="17">
        <f t="shared" si="10"/>
        <v>0.22491296176479653</v>
      </c>
      <c r="T41" s="17">
        <f t="shared" si="10"/>
        <v>0.14018547616846905</v>
      </c>
      <c r="U41" s="17">
        <f t="shared" si="10"/>
        <v>0.04929599161968142</v>
      </c>
      <c r="V41" s="17">
        <f t="shared" si="10"/>
        <v>0.021566996333610623</v>
      </c>
      <c r="W41" s="17">
        <f t="shared" si="10"/>
        <v>0.003080999476230089</v>
      </c>
      <c r="X41" s="17">
        <f t="shared" si="10"/>
        <v>1.9857041624302925</v>
      </c>
      <c r="Y41" s="17">
        <f t="shared" si="10"/>
        <v>6.520935391440983</v>
      </c>
      <c r="Z41" s="17">
        <f t="shared" si="10"/>
        <v>1.697630711402779</v>
      </c>
    </row>
    <row r="42" spans="1:26" ht="26.25" customHeight="1">
      <c r="A42" s="6" t="s">
        <v>29</v>
      </c>
      <c r="B42" s="17">
        <f aca="true" t="shared" si="11" ref="B42:Z42">B6/$B$34*100</f>
        <v>1.7346027051175401</v>
      </c>
      <c r="C42" s="17">
        <f t="shared" si="11"/>
        <v>0.11861847983485843</v>
      </c>
      <c r="D42" s="17">
        <f t="shared" si="11"/>
        <v>0.10783498166805311</v>
      </c>
      <c r="E42" s="17">
        <f t="shared" si="11"/>
        <v>0.07702498690575223</v>
      </c>
      <c r="F42" s="17">
        <f t="shared" si="11"/>
        <v>0.07856548664386728</v>
      </c>
      <c r="G42" s="17">
        <f t="shared" si="11"/>
        <v>0.06316048926271682</v>
      </c>
      <c r="H42" s="17">
        <f t="shared" si="11"/>
        <v>0.10937548140616815</v>
      </c>
      <c r="I42" s="17">
        <f t="shared" si="11"/>
        <v>0.16329297224019473</v>
      </c>
      <c r="J42" s="17">
        <f t="shared" si="11"/>
        <v>0.13402347721600888</v>
      </c>
      <c r="K42" s="17">
        <f t="shared" si="11"/>
        <v>0.13248297747789384</v>
      </c>
      <c r="L42" s="17">
        <f t="shared" si="11"/>
        <v>0.10475398219182303</v>
      </c>
      <c r="M42" s="17">
        <f t="shared" si="11"/>
        <v>0.09242998428690267</v>
      </c>
      <c r="N42" s="17">
        <f t="shared" si="11"/>
        <v>0.06624148873894692</v>
      </c>
      <c r="O42" s="17">
        <f t="shared" si="11"/>
        <v>0.08626798533444249</v>
      </c>
      <c r="P42" s="17">
        <f t="shared" si="11"/>
        <v>0.09859198323936284</v>
      </c>
      <c r="Q42" s="17">
        <f t="shared" si="11"/>
        <v>0.08780848507255753</v>
      </c>
      <c r="R42" s="17">
        <f t="shared" si="11"/>
        <v>0.09551098376313276</v>
      </c>
      <c r="S42" s="17">
        <f t="shared" si="11"/>
        <v>0.06470098900083188</v>
      </c>
      <c r="T42" s="17">
        <f t="shared" si="11"/>
        <v>0.03543149397664602</v>
      </c>
      <c r="U42" s="17">
        <f t="shared" si="11"/>
        <v>0.009242998428690266</v>
      </c>
      <c r="V42" s="17">
        <f t="shared" si="11"/>
        <v>0.007702498690575223</v>
      </c>
      <c r="W42" s="17">
        <f t="shared" si="11"/>
        <v>0.0015404997381150444</v>
      </c>
      <c r="X42" s="17">
        <f t="shared" si="11"/>
        <v>0.3034784484086638</v>
      </c>
      <c r="Y42" s="17">
        <f t="shared" si="11"/>
        <v>1.0305943247989648</v>
      </c>
      <c r="Z42" s="17">
        <f t="shared" si="11"/>
        <v>0.40052993190991154</v>
      </c>
    </row>
    <row r="43" spans="1:26" ht="26.25" customHeight="1">
      <c r="A43" s="33" t="s">
        <v>60</v>
      </c>
      <c r="B43" s="17">
        <f aca="true" t="shared" si="12" ref="B43:Z43">B7/$B$34*100</f>
        <v>1.7161167082601598</v>
      </c>
      <c r="C43" s="17">
        <f t="shared" si="12"/>
        <v>0.1864004683119204</v>
      </c>
      <c r="D43" s="17">
        <f t="shared" si="12"/>
        <v>0.17561697014511507</v>
      </c>
      <c r="E43" s="17">
        <f t="shared" si="12"/>
        <v>0.15096897433527434</v>
      </c>
      <c r="F43" s="17">
        <f t="shared" si="12"/>
        <v>0.11553748035862835</v>
      </c>
      <c r="G43" s="17">
        <f t="shared" si="12"/>
        <v>0.069322488215177</v>
      </c>
      <c r="H43" s="17">
        <f t="shared" si="12"/>
        <v>0.08780848507255753</v>
      </c>
      <c r="I43" s="17">
        <f t="shared" si="12"/>
        <v>0.1694549711926549</v>
      </c>
      <c r="J43" s="17">
        <f t="shared" si="12"/>
        <v>0.14480697538281417</v>
      </c>
      <c r="K43" s="17">
        <f t="shared" si="12"/>
        <v>0.17253597066888499</v>
      </c>
      <c r="L43" s="17">
        <f t="shared" si="12"/>
        <v>0.138644976430354</v>
      </c>
      <c r="M43" s="17">
        <f t="shared" si="12"/>
        <v>0.10321348245370798</v>
      </c>
      <c r="N43" s="17">
        <f t="shared" si="12"/>
        <v>0.05699849031025665</v>
      </c>
      <c r="O43" s="17">
        <f t="shared" si="12"/>
        <v>0.030809994762300893</v>
      </c>
      <c r="P43" s="17">
        <f t="shared" si="12"/>
        <v>0.03543149397664602</v>
      </c>
      <c r="Q43" s="17">
        <f t="shared" si="12"/>
        <v>0.030809994762300893</v>
      </c>
      <c r="R43" s="17">
        <f t="shared" si="12"/>
        <v>0.018485996857380532</v>
      </c>
      <c r="S43" s="17">
        <f t="shared" si="12"/>
        <v>0.021566996333610623</v>
      </c>
      <c r="T43" s="17">
        <f t="shared" si="12"/>
        <v>0.006161998952460178</v>
      </c>
      <c r="U43" s="17">
        <f t="shared" si="12"/>
        <v>0</v>
      </c>
      <c r="V43" s="17">
        <f t="shared" si="12"/>
        <v>0.0015404997381150444</v>
      </c>
      <c r="W43" s="17">
        <f t="shared" si="12"/>
        <v>0</v>
      </c>
      <c r="X43" s="17">
        <f t="shared" si="12"/>
        <v>0.5129864127923098</v>
      </c>
      <c r="Y43" s="17">
        <f t="shared" si="12"/>
        <v>1.0891333148473366</v>
      </c>
      <c r="Z43" s="17">
        <f t="shared" si="12"/>
        <v>0.1139969806205133</v>
      </c>
    </row>
    <row r="44" spans="1:26" ht="26.25" customHeight="1">
      <c r="A44" s="33" t="s">
        <v>61</v>
      </c>
      <c r="B44" s="17">
        <f aca="true" t="shared" si="13" ref="B44:Z44">B8/$B$34*100</f>
        <v>2.349262100625443</v>
      </c>
      <c r="C44" s="17">
        <f t="shared" si="13"/>
        <v>0.2665064546939027</v>
      </c>
      <c r="D44" s="17">
        <f t="shared" si="13"/>
        <v>0.2695874541701328</v>
      </c>
      <c r="E44" s="17">
        <f t="shared" si="13"/>
        <v>0.1864004683119204</v>
      </c>
      <c r="F44" s="17">
        <f t="shared" si="13"/>
        <v>0.1278614782635487</v>
      </c>
      <c r="G44" s="17">
        <f t="shared" si="13"/>
        <v>0.10013248297747789</v>
      </c>
      <c r="H44" s="17">
        <f t="shared" si="13"/>
        <v>0.13556397695412392</v>
      </c>
      <c r="I44" s="17">
        <f t="shared" si="13"/>
        <v>0.17561697014511507</v>
      </c>
      <c r="J44" s="17">
        <f t="shared" si="13"/>
        <v>0.24031795914594695</v>
      </c>
      <c r="K44" s="17">
        <f t="shared" si="13"/>
        <v>0.24031795914594695</v>
      </c>
      <c r="L44" s="17">
        <f t="shared" si="13"/>
        <v>0.22953446097914165</v>
      </c>
      <c r="M44" s="17">
        <f t="shared" si="13"/>
        <v>0.13556397695412392</v>
      </c>
      <c r="N44" s="17">
        <f t="shared" si="13"/>
        <v>0.05237699109591151</v>
      </c>
      <c r="O44" s="17">
        <f t="shared" si="13"/>
        <v>0.041593492929106204</v>
      </c>
      <c r="P44" s="17">
        <f t="shared" si="13"/>
        <v>0.050836491357796464</v>
      </c>
      <c r="Q44" s="17">
        <f t="shared" si="13"/>
        <v>0.04005299319099116</v>
      </c>
      <c r="R44" s="17">
        <f t="shared" si="13"/>
        <v>0.021566996333610623</v>
      </c>
      <c r="S44" s="17">
        <f t="shared" si="13"/>
        <v>0.02002649659549558</v>
      </c>
      <c r="T44" s="17">
        <f t="shared" si="13"/>
        <v>0.0138644976430354</v>
      </c>
      <c r="U44" s="17">
        <f t="shared" si="13"/>
        <v>0.0015404997381150444</v>
      </c>
      <c r="V44" s="17">
        <f t="shared" si="13"/>
        <v>0</v>
      </c>
      <c r="W44" s="17">
        <f t="shared" si="13"/>
        <v>0</v>
      </c>
      <c r="X44" s="17">
        <f t="shared" si="13"/>
        <v>0.7224943771759559</v>
      </c>
      <c r="Y44" s="17">
        <f t="shared" si="13"/>
        <v>1.4788797485904428</v>
      </c>
      <c r="Z44" s="17">
        <f t="shared" si="13"/>
        <v>0.14788797485904426</v>
      </c>
    </row>
    <row r="45" spans="1:26" ht="26.25" customHeight="1">
      <c r="A45" s="33" t="s">
        <v>62</v>
      </c>
      <c r="B45" s="17">
        <f aca="true" t="shared" si="14" ref="B45:Z45">B9/$B$34*100</f>
        <v>1.4049357611609206</v>
      </c>
      <c r="C45" s="17">
        <f t="shared" si="14"/>
        <v>0.14634747512092922</v>
      </c>
      <c r="D45" s="17">
        <f t="shared" si="14"/>
        <v>0.14634747512092922</v>
      </c>
      <c r="E45" s="17">
        <f t="shared" si="14"/>
        <v>0.1278614782635487</v>
      </c>
      <c r="F45" s="17">
        <f t="shared" si="14"/>
        <v>0.08472748559632745</v>
      </c>
      <c r="G45" s="17">
        <f t="shared" si="14"/>
        <v>0.058538990048371695</v>
      </c>
      <c r="H45" s="17">
        <f t="shared" si="14"/>
        <v>0.07702498690575223</v>
      </c>
      <c r="I45" s="17">
        <f t="shared" si="14"/>
        <v>0.09551098376313276</v>
      </c>
      <c r="J45" s="17">
        <f t="shared" si="14"/>
        <v>0.1555904735496195</v>
      </c>
      <c r="K45" s="17">
        <f t="shared" si="14"/>
        <v>0.12169947931108853</v>
      </c>
      <c r="L45" s="17">
        <f t="shared" si="14"/>
        <v>0.1109159811442832</v>
      </c>
      <c r="M45" s="17">
        <f t="shared" si="14"/>
        <v>0.08472748559632745</v>
      </c>
      <c r="N45" s="17">
        <f t="shared" si="14"/>
        <v>0.050836491357796464</v>
      </c>
      <c r="O45" s="17">
        <f t="shared" si="14"/>
        <v>0.04005299319099116</v>
      </c>
      <c r="P45" s="17">
        <f t="shared" si="14"/>
        <v>0.03851249345287611</v>
      </c>
      <c r="Q45" s="17">
        <f t="shared" si="14"/>
        <v>0.02002649659549558</v>
      </c>
      <c r="R45" s="17">
        <f t="shared" si="14"/>
        <v>0.02002649659549558</v>
      </c>
      <c r="S45" s="17">
        <f t="shared" si="14"/>
        <v>0.018485996857380532</v>
      </c>
      <c r="T45" s="17">
        <f t="shared" si="14"/>
        <v>0.007702498690575223</v>
      </c>
      <c r="U45" s="17">
        <f t="shared" si="14"/>
        <v>0</v>
      </c>
      <c r="V45" s="17">
        <f t="shared" si="14"/>
        <v>0</v>
      </c>
      <c r="W45" s="17">
        <f t="shared" si="14"/>
        <v>0</v>
      </c>
      <c r="X45" s="17">
        <f t="shared" si="14"/>
        <v>0.42055642850540714</v>
      </c>
      <c r="Y45" s="17">
        <f t="shared" si="14"/>
        <v>0.8796253504636904</v>
      </c>
      <c r="Z45" s="17">
        <f t="shared" si="14"/>
        <v>0.10475398219182303</v>
      </c>
    </row>
    <row r="46" spans="1:26" ht="26.25" customHeight="1">
      <c r="A46" s="33" t="s">
        <v>63</v>
      </c>
      <c r="B46" s="17">
        <f aca="true" t="shared" si="15" ref="B46:Z46">B10/$B$34*100</f>
        <v>1.0660258187756109</v>
      </c>
      <c r="C46" s="17">
        <f t="shared" si="15"/>
        <v>0.08472748559632745</v>
      </c>
      <c r="D46" s="17">
        <f t="shared" si="15"/>
        <v>0.07086298795329204</v>
      </c>
      <c r="E46" s="17">
        <f t="shared" si="15"/>
        <v>0.08626798533444249</v>
      </c>
      <c r="F46" s="17">
        <f t="shared" si="15"/>
        <v>0.08472748559632745</v>
      </c>
      <c r="G46" s="17">
        <f t="shared" si="15"/>
        <v>0.06316048926271682</v>
      </c>
      <c r="H46" s="17">
        <f t="shared" si="15"/>
        <v>0.04467449240533629</v>
      </c>
      <c r="I46" s="17">
        <f t="shared" si="15"/>
        <v>0.07548448716763717</v>
      </c>
      <c r="J46" s="17">
        <f t="shared" si="15"/>
        <v>0.08626798533444249</v>
      </c>
      <c r="K46" s="17">
        <f t="shared" si="15"/>
        <v>0.10321348245370798</v>
      </c>
      <c r="L46" s="17">
        <f t="shared" si="15"/>
        <v>0.09397048402501772</v>
      </c>
      <c r="M46" s="17">
        <f t="shared" si="15"/>
        <v>0.07394398742952213</v>
      </c>
      <c r="N46" s="17">
        <f t="shared" si="15"/>
        <v>0.04005299319099116</v>
      </c>
      <c r="O46" s="17">
        <f t="shared" si="15"/>
        <v>0.036971993714761064</v>
      </c>
      <c r="P46" s="17">
        <f t="shared" si="15"/>
        <v>0.041593492929106204</v>
      </c>
      <c r="Q46" s="17">
        <f t="shared" si="15"/>
        <v>0.026188495547955756</v>
      </c>
      <c r="R46" s="17">
        <f t="shared" si="15"/>
        <v>0.021566996333610623</v>
      </c>
      <c r="S46" s="17">
        <f t="shared" si="15"/>
        <v>0.01694549711926549</v>
      </c>
      <c r="T46" s="17">
        <f t="shared" si="15"/>
        <v>0.010783498166805312</v>
      </c>
      <c r="U46" s="17">
        <f t="shared" si="15"/>
        <v>0.003080999476230089</v>
      </c>
      <c r="V46" s="17">
        <f t="shared" si="15"/>
        <v>0.0015404997381150444</v>
      </c>
      <c r="W46" s="17">
        <f t="shared" si="15"/>
        <v>0</v>
      </c>
      <c r="X46" s="17">
        <f t="shared" si="15"/>
        <v>0.241858458884062</v>
      </c>
      <c r="Y46" s="17">
        <f t="shared" si="15"/>
        <v>0.7024678805804603</v>
      </c>
      <c r="Z46" s="17">
        <f t="shared" si="15"/>
        <v>0.12169947931108853</v>
      </c>
    </row>
    <row r="47" spans="1:26" ht="26.25" customHeight="1">
      <c r="A47" s="33" t="s">
        <v>64</v>
      </c>
      <c r="B47" s="17">
        <f aca="true" t="shared" si="16" ref="B47:Z47">B11/$B$34*100</f>
        <v>0.3882059340049912</v>
      </c>
      <c r="C47" s="17">
        <f t="shared" si="16"/>
        <v>0.030809994762300893</v>
      </c>
      <c r="D47" s="17">
        <f t="shared" si="16"/>
        <v>0.029269495024185847</v>
      </c>
      <c r="E47" s="17">
        <f t="shared" si="16"/>
        <v>0.043133992667221246</v>
      </c>
      <c r="F47" s="17">
        <f t="shared" si="16"/>
        <v>0.0277289952860708</v>
      </c>
      <c r="G47" s="17">
        <f t="shared" si="16"/>
        <v>0.015404997381150446</v>
      </c>
      <c r="H47" s="17">
        <f t="shared" si="16"/>
        <v>0.015404997381150446</v>
      </c>
      <c r="I47" s="17">
        <f t="shared" si="16"/>
        <v>0.03389099423853098</v>
      </c>
      <c r="J47" s="17">
        <f t="shared" si="16"/>
        <v>0.02464799580984071</v>
      </c>
      <c r="K47" s="17">
        <f t="shared" si="16"/>
        <v>0.05237699109591151</v>
      </c>
      <c r="L47" s="17">
        <f t="shared" si="16"/>
        <v>0.04621499214345134</v>
      </c>
      <c r="M47" s="17">
        <f t="shared" si="16"/>
        <v>0.02310749607172567</v>
      </c>
      <c r="N47" s="17">
        <f t="shared" si="16"/>
        <v>0.006161998952460178</v>
      </c>
      <c r="O47" s="17">
        <f t="shared" si="16"/>
        <v>0.006161998952460178</v>
      </c>
      <c r="P47" s="17">
        <f t="shared" si="16"/>
        <v>0.012323997904920355</v>
      </c>
      <c r="Q47" s="17">
        <f t="shared" si="16"/>
        <v>0.007702498690575223</v>
      </c>
      <c r="R47" s="17">
        <f t="shared" si="16"/>
        <v>0.009242998428690266</v>
      </c>
      <c r="S47" s="17">
        <f t="shared" si="16"/>
        <v>0.003080999476230089</v>
      </c>
      <c r="T47" s="17">
        <f t="shared" si="16"/>
        <v>0.0015404997381150444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0.10321348245370798</v>
      </c>
      <c r="Y47" s="17">
        <f t="shared" si="16"/>
        <v>0.25110145731275224</v>
      </c>
      <c r="Z47" s="17">
        <f t="shared" si="16"/>
        <v>0.03389099423853098</v>
      </c>
    </row>
    <row r="48" spans="1:26" ht="26.25" customHeight="1">
      <c r="A48" s="6" t="s">
        <v>30</v>
      </c>
      <c r="B48" s="17">
        <f aca="true" t="shared" si="17" ref="B48:Z48">B12/$B$34*100</f>
        <v>5.36247958837847</v>
      </c>
      <c r="C48" s="17">
        <f t="shared" si="17"/>
        <v>0.2449394583602921</v>
      </c>
      <c r="D48" s="17">
        <f t="shared" si="17"/>
        <v>0.2557229565270974</v>
      </c>
      <c r="E48" s="17">
        <f t="shared" si="17"/>
        <v>0.30039744893243364</v>
      </c>
      <c r="F48" s="17">
        <f t="shared" si="17"/>
        <v>0.24647995809840714</v>
      </c>
      <c r="G48" s="17">
        <f t="shared" si="17"/>
        <v>0.2742089533844779</v>
      </c>
      <c r="H48" s="17">
        <f t="shared" si="17"/>
        <v>0.3281264442185045</v>
      </c>
      <c r="I48" s="17">
        <f t="shared" si="17"/>
        <v>0.36201743845703543</v>
      </c>
      <c r="J48" s="17">
        <f t="shared" si="17"/>
        <v>0.346612441075885</v>
      </c>
      <c r="K48" s="17">
        <f t="shared" si="17"/>
        <v>0.3666389376713806</v>
      </c>
      <c r="L48" s="17">
        <f t="shared" si="17"/>
        <v>0.42517792771975227</v>
      </c>
      <c r="M48" s="17">
        <f t="shared" si="17"/>
        <v>0.31426194657546913</v>
      </c>
      <c r="N48" s="17">
        <f t="shared" si="17"/>
        <v>0.3204239455279293</v>
      </c>
      <c r="O48" s="17">
        <f t="shared" si="17"/>
        <v>0.3419909418615399</v>
      </c>
      <c r="P48" s="17">
        <f t="shared" si="17"/>
        <v>0.37896293557630095</v>
      </c>
      <c r="Q48" s="17">
        <f t="shared" si="17"/>
        <v>0.3034784484086638</v>
      </c>
      <c r="R48" s="17">
        <f t="shared" si="17"/>
        <v>0.2110484641217611</v>
      </c>
      <c r="S48" s="17">
        <f t="shared" si="17"/>
        <v>0.16329297224019473</v>
      </c>
      <c r="T48" s="17">
        <f t="shared" si="17"/>
        <v>0.10013248297747789</v>
      </c>
      <c r="U48" s="17">
        <f t="shared" si="17"/>
        <v>0.053917490834026555</v>
      </c>
      <c r="V48" s="17">
        <f t="shared" si="17"/>
        <v>0.02464799580984071</v>
      </c>
      <c r="W48" s="17">
        <f t="shared" si="17"/>
        <v>0</v>
      </c>
      <c r="X48" s="17">
        <f t="shared" si="17"/>
        <v>0.8010598638198231</v>
      </c>
      <c r="Y48" s="17">
        <f t="shared" si="17"/>
        <v>3.3259389345903814</v>
      </c>
      <c r="Z48" s="17">
        <f t="shared" si="17"/>
        <v>1.2354807899682658</v>
      </c>
    </row>
    <row r="49" spans="1:26" ht="26.25" customHeight="1">
      <c r="A49" s="6" t="s">
        <v>31</v>
      </c>
      <c r="B49" s="17">
        <f aca="true" t="shared" si="18" ref="B49:Z49">B13/$B$34*100</f>
        <v>2.531041069723018</v>
      </c>
      <c r="C49" s="17">
        <f t="shared" si="18"/>
        <v>0.16021197276396465</v>
      </c>
      <c r="D49" s="17">
        <f t="shared" si="18"/>
        <v>0.14788797485904426</v>
      </c>
      <c r="E49" s="17">
        <f t="shared" si="18"/>
        <v>0.12632097852543364</v>
      </c>
      <c r="F49" s="17">
        <f t="shared" si="18"/>
        <v>0.11245648088239826</v>
      </c>
      <c r="G49" s="17">
        <f t="shared" si="18"/>
        <v>0.1694549711926549</v>
      </c>
      <c r="H49" s="17">
        <f t="shared" si="18"/>
        <v>0.24802045783652218</v>
      </c>
      <c r="I49" s="17">
        <f t="shared" si="18"/>
        <v>0.21412946359799118</v>
      </c>
      <c r="J49" s="17">
        <f t="shared" si="18"/>
        <v>0.20334596543118585</v>
      </c>
      <c r="K49" s="17">
        <f t="shared" si="18"/>
        <v>0.17099547093076994</v>
      </c>
      <c r="L49" s="17">
        <f t="shared" si="18"/>
        <v>0.1941029670024956</v>
      </c>
      <c r="M49" s="17">
        <f t="shared" si="18"/>
        <v>0.1802384693594602</v>
      </c>
      <c r="N49" s="17">
        <f t="shared" si="18"/>
        <v>0.17253597066888499</v>
      </c>
      <c r="O49" s="17">
        <f t="shared" si="18"/>
        <v>0.12015897957297347</v>
      </c>
      <c r="P49" s="17">
        <f t="shared" si="18"/>
        <v>0.10629448192993807</v>
      </c>
      <c r="Q49" s="17">
        <f t="shared" si="18"/>
        <v>0.07548448716763717</v>
      </c>
      <c r="R49" s="17">
        <f t="shared" si="18"/>
        <v>0.03543149397664602</v>
      </c>
      <c r="S49" s="17">
        <f t="shared" si="18"/>
        <v>0.058538990048371695</v>
      </c>
      <c r="T49" s="17">
        <f t="shared" si="18"/>
        <v>0.02310749607172567</v>
      </c>
      <c r="U49" s="17">
        <f t="shared" si="18"/>
        <v>0.009242998428690266</v>
      </c>
      <c r="V49" s="17">
        <f t="shared" si="18"/>
        <v>0.003080999476230089</v>
      </c>
      <c r="W49" s="17">
        <f t="shared" si="18"/>
        <v>0</v>
      </c>
      <c r="X49" s="17">
        <f t="shared" si="18"/>
        <v>0.4344209261484425</v>
      </c>
      <c r="Y49" s="17">
        <f t="shared" si="18"/>
        <v>1.7854391964753364</v>
      </c>
      <c r="Z49" s="17">
        <f t="shared" si="18"/>
        <v>0.311180947099239</v>
      </c>
    </row>
    <row r="50" spans="1:26" ht="26.25" customHeight="1">
      <c r="A50" s="6" t="s">
        <v>32</v>
      </c>
      <c r="B50" s="17">
        <f aca="true" t="shared" si="19" ref="B50:Z50">B14/$B$34*100</f>
        <v>0.44828542379147795</v>
      </c>
      <c r="C50" s="17">
        <f t="shared" si="19"/>
        <v>0.018485996857380532</v>
      </c>
      <c r="D50" s="17">
        <f t="shared" si="19"/>
        <v>0.009242998428690266</v>
      </c>
      <c r="E50" s="17">
        <f t="shared" si="19"/>
        <v>0.007702498690575223</v>
      </c>
      <c r="F50" s="17">
        <f t="shared" si="19"/>
        <v>0.02002649659549558</v>
      </c>
      <c r="G50" s="17">
        <f t="shared" si="19"/>
        <v>0.03389099423853098</v>
      </c>
      <c r="H50" s="17">
        <f t="shared" si="19"/>
        <v>0.041593492929106204</v>
      </c>
      <c r="I50" s="17">
        <f t="shared" si="19"/>
        <v>0.030809994762300893</v>
      </c>
      <c r="J50" s="17">
        <f t="shared" si="19"/>
        <v>0.02464799580984071</v>
      </c>
      <c r="K50" s="17">
        <f t="shared" si="19"/>
        <v>0.02464799580984071</v>
      </c>
      <c r="L50" s="17">
        <f t="shared" si="19"/>
        <v>0.018485996857380532</v>
      </c>
      <c r="M50" s="17">
        <f t="shared" si="19"/>
        <v>0.04929599161968142</v>
      </c>
      <c r="N50" s="17">
        <f t="shared" si="19"/>
        <v>0.03543149397664602</v>
      </c>
      <c r="O50" s="17">
        <f t="shared" si="19"/>
        <v>0.018485996857380532</v>
      </c>
      <c r="P50" s="17">
        <f t="shared" si="19"/>
        <v>0.03851249345287611</v>
      </c>
      <c r="Q50" s="17">
        <f t="shared" si="19"/>
        <v>0.021566996333610623</v>
      </c>
      <c r="R50" s="17">
        <f t="shared" si="19"/>
        <v>0.018485996857380532</v>
      </c>
      <c r="S50" s="17">
        <f t="shared" si="19"/>
        <v>0.018485996857380532</v>
      </c>
      <c r="T50" s="17">
        <f t="shared" si="19"/>
        <v>0.012323997904920355</v>
      </c>
      <c r="U50" s="17">
        <f t="shared" si="19"/>
        <v>0.006161998952460178</v>
      </c>
      <c r="V50" s="17">
        <f t="shared" si="19"/>
        <v>0</v>
      </c>
      <c r="W50" s="17">
        <f t="shared" si="19"/>
        <v>0</v>
      </c>
      <c r="X50" s="17">
        <f t="shared" si="19"/>
        <v>0.03543149397664602</v>
      </c>
      <c r="Y50" s="17">
        <f t="shared" si="19"/>
        <v>0.29731644945620356</v>
      </c>
      <c r="Z50" s="17">
        <f t="shared" si="19"/>
        <v>0.11553748035862835</v>
      </c>
    </row>
    <row r="51" spans="1:26" ht="26.25" customHeight="1">
      <c r="A51" s="6" t="s">
        <v>33</v>
      </c>
      <c r="B51" s="17">
        <f aca="true" t="shared" si="20" ref="B51:Z51">B15/$B$34*100</f>
        <v>0.415934929291062</v>
      </c>
      <c r="C51" s="17">
        <f t="shared" si="20"/>
        <v>0.006161998952460178</v>
      </c>
      <c r="D51" s="17">
        <f t="shared" si="20"/>
        <v>0.029269495024185847</v>
      </c>
      <c r="E51" s="17">
        <f t="shared" si="20"/>
        <v>0.03851249345287611</v>
      </c>
      <c r="F51" s="17">
        <f t="shared" si="20"/>
        <v>0.02310749607172567</v>
      </c>
      <c r="G51" s="17">
        <f t="shared" si="20"/>
        <v>0.01694549711926549</v>
      </c>
      <c r="H51" s="17">
        <f t="shared" si="20"/>
        <v>0.012323997904920355</v>
      </c>
      <c r="I51" s="17">
        <f t="shared" si="20"/>
        <v>0.007702498690575223</v>
      </c>
      <c r="J51" s="17">
        <f t="shared" si="20"/>
        <v>0.02002649659549558</v>
      </c>
      <c r="K51" s="17">
        <f t="shared" si="20"/>
        <v>0.036971993714761064</v>
      </c>
      <c r="L51" s="17">
        <f t="shared" si="20"/>
        <v>0.043133992667221246</v>
      </c>
      <c r="M51" s="17">
        <f t="shared" si="20"/>
        <v>0.03235049450041594</v>
      </c>
      <c r="N51" s="17">
        <f t="shared" si="20"/>
        <v>0.0277289952860708</v>
      </c>
      <c r="O51" s="17">
        <f t="shared" si="20"/>
        <v>0.0277289952860708</v>
      </c>
      <c r="P51" s="17">
        <f t="shared" si="20"/>
        <v>0.03389099423853098</v>
      </c>
      <c r="Q51" s="17">
        <f t="shared" si="20"/>
        <v>0.018485996857380532</v>
      </c>
      <c r="R51" s="17">
        <f t="shared" si="20"/>
        <v>0.010783498166805312</v>
      </c>
      <c r="S51" s="17">
        <f t="shared" si="20"/>
        <v>0.0138644976430354</v>
      </c>
      <c r="T51" s="17">
        <f t="shared" si="20"/>
        <v>0.0138644976430354</v>
      </c>
      <c r="U51" s="17">
        <f t="shared" si="20"/>
        <v>0.0015404997381150444</v>
      </c>
      <c r="V51" s="17">
        <f t="shared" si="20"/>
        <v>0.0015404997381150444</v>
      </c>
      <c r="W51" s="17">
        <f t="shared" si="20"/>
        <v>0</v>
      </c>
      <c r="X51" s="17">
        <f t="shared" si="20"/>
        <v>0.07394398742952213</v>
      </c>
      <c r="Y51" s="17">
        <f t="shared" si="20"/>
        <v>0.24802045783652218</v>
      </c>
      <c r="Z51" s="17">
        <f t="shared" si="20"/>
        <v>0.09397048402501772</v>
      </c>
    </row>
    <row r="52" spans="1:26" ht="26.25" customHeight="1">
      <c r="A52" s="6" t="s">
        <v>34</v>
      </c>
      <c r="B52" s="17">
        <f aca="true" t="shared" si="21" ref="B52:Z52">B16/$B$34*100</f>
        <v>2.9284900021566997</v>
      </c>
      <c r="C52" s="17">
        <f t="shared" si="21"/>
        <v>0.14326647564469913</v>
      </c>
      <c r="D52" s="17">
        <f t="shared" si="21"/>
        <v>0.13248297747789384</v>
      </c>
      <c r="E52" s="17">
        <f t="shared" si="21"/>
        <v>0.10783498166805311</v>
      </c>
      <c r="F52" s="17">
        <f t="shared" si="21"/>
        <v>0.16021197276396465</v>
      </c>
      <c r="G52" s="17">
        <f t="shared" si="21"/>
        <v>0.1617524725020797</v>
      </c>
      <c r="H52" s="17">
        <f t="shared" si="21"/>
        <v>0.13402347721600888</v>
      </c>
      <c r="I52" s="17">
        <f t="shared" si="21"/>
        <v>0.16483347197830978</v>
      </c>
      <c r="J52" s="17">
        <f t="shared" si="21"/>
        <v>0.1833194688356903</v>
      </c>
      <c r="K52" s="17">
        <f t="shared" si="21"/>
        <v>0.18177896909757524</v>
      </c>
      <c r="L52" s="17">
        <f t="shared" si="21"/>
        <v>0.1971839664787257</v>
      </c>
      <c r="M52" s="17">
        <f t="shared" si="21"/>
        <v>0.207967464645531</v>
      </c>
      <c r="N52" s="17">
        <f t="shared" si="21"/>
        <v>0.21566996333610622</v>
      </c>
      <c r="O52" s="17">
        <f t="shared" si="21"/>
        <v>0.21566996333610622</v>
      </c>
      <c r="P52" s="17">
        <f t="shared" si="21"/>
        <v>0.21412946359799118</v>
      </c>
      <c r="Q52" s="17">
        <f t="shared" si="21"/>
        <v>0.14788797485904426</v>
      </c>
      <c r="R52" s="17">
        <f t="shared" si="21"/>
        <v>0.1139969806205133</v>
      </c>
      <c r="S52" s="17">
        <f t="shared" si="21"/>
        <v>0.12015897957297347</v>
      </c>
      <c r="T52" s="17">
        <f t="shared" si="21"/>
        <v>0.08780848507255753</v>
      </c>
      <c r="U52" s="17">
        <f t="shared" si="21"/>
        <v>0.026188495547955756</v>
      </c>
      <c r="V52" s="17">
        <f t="shared" si="21"/>
        <v>0.010783498166805312</v>
      </c>
      <c r="W52" s="17">
        <f t="shared" si="21"/>
        <v>0.0015404997381150444</v>
      </c>
      <c r="X52" s="17">
        <f t="shared" si="21"/>
        <v>0.3835844347906461</v>
      </c>
      <c r="Y52" s="17">
        <f t="shared" si="21"/>
        <v>1.8224111901900975</v>
      </c>
      <c r="Z52" s="17">
        <f t="shared" si="21"/>
        <v>0.7224943771759559</v>
      </c>
    </row>
    <row r="53" spans="1:26" ht="26.25" customHeight="1">
      <c r="A53" s="6" t="s">
        <v>35</v>
      </c>
      <c r="B53" s="17">
        <f aca="true" t="shared" si="22" ref="B53:Z53">B17/$B$34*100</f>
        <v>1.9964876605970978</v>
      </c>
      <c r="C53" s="17">
        <f t="shared" si="22"/>
        <v>0.138644976430354</v>
      </c>
      <c r="D53" s="17">
        <f t="shared" si="22"/>
        <v>0.11707798009674339</v>
      </c>
      <c r="E53" s="17">
        <f t="shared" si="22"/>
        <v>0.11245648088239826</v>
      </c>
      <c r="F53" s="17">
        <f t="shared" si="22"/>
        <v>0.09551098376313276</v>
      </c>
      <c r="G53" s="17">
        <f t="shared" si="22"/>
        <v>0.13248297747789384</v>
      </c>
      <c r="H53" s="17">
        <f t="shared" si="22"/>
        <v>0.1494284745971593</v>
      </c>
      <c r="I53" s="17">
        <f t="shared" si="22"/>
        <v>0.13556397695412392</v>
      </c>
      <c r="J53" s="17">
        <f t="shared" si="22"/>
        <v>0.12632097852543364</v>
      </c>
      <c r="K53" s="17">
        <f t="shared" si="22"/>
        <v>0.1309424777397788</v>
      </c>
      <c r="L53" s="17">
        <f t="shared" si="22"/>
        <v>0.16791447145453986</v>
      </c>
      <c r="M53" s="17">
        <f t="shared" si="22"/>
        <v>0.12478047878731861</v>
      </c>
      <c r="N53" s="17">
        <f t="shared" si="22"/>
        <v>0.09859198323936284</v>
      </c>
      <c r="O53" s="17">
        <f t="shared" si="22"/>
        <v>0.10937548140616815</v>
      </c>
      <c r="P53" s="17">
        <f t="shared" si="22"/>
        <v>0.09088948454878762</v>
      </c>
      <c r="Q53" s="17">
        <f t="shared" si="22"/>
        <v>0.07394398742952213</v>
      </c>
      <c r="R53" s="17">
        <f t="shared" si="22"/>
        <v>0.07394398742952213</v>
      </c>
      <c r="S53" s="17">
        <f t="shared" si="22"/>
        <v>0.06316048926271682</v>
      </c>
      <c r="T53" s="17">
        <f t="shared" si="22"/>
        <v>0.03389099423853098</v>
      </c>
      <c r="U53" s="17">
        <f t="shared" si="22"/>
        <v>0.01694549711926549</v>
      </c>
      <c r="V53" s="17">
        <f t="shared" si="22"/>
        <v>0.004621499214345133</v>
      </c>
      <c r="W53" s="17">
        <f t="shared" si="22"/>
        <v>0</v>
      </c>
      <c r="X53" s="17">
        <f t="shared" si="22"/>
        <v>0.36817943740949566</v>
      </c>
      <c r="Y53" s="17">
        <f t="shared" si="22"/>
        <v>1.2709122839449118</v>
      </c>
      <c r="Z53" s="17">
        <f t="shared" si="22"/>
        <v>0.3573959392426903</v>
      </c>
    </row>
    <row r="54" spans="1:26" ht="26.25" customHeight="1">
      <c r="A54" s="6" t="s">
        <v>36</v>
      </c>
      <c r="B54" s="17">
        <f aca="true" t="shared" si="23" ref="B54:Z54">B18/$B$34*100</f>
        <v>1.9364081708106111</v>
      </c>
      <c r="C54" s="17">
        <f t="shared" si="23"/>
        <v>0.1278614782635487</v>
      </c>
      <c r="D54" s="17">
        <f t="shared" si="23"/>
        <v>0.1617524725020797</v>
      </c>
      <c r="E54" s="17">
        <f t="shared" si="23"/>
        <v>0.1417259759065841</v>
      </c>
      <c r="F54" s="17">
        <f t="shared" si="23"/>
        <v>0.10167298271559293</v>
      </c>
      <c r="G54" s="17">
        <f t="shared" si="23"/>
        <v>0.08780848507255753</v>
      </c>
      <c r="H54" s="17">
        <f t="shared" si="23"/>
        <v>0.1109159811442832</v>
      </c>
      <c r="I54" s="17">
        <f t="shared" si="23"/>
        <v>0.13402347721600888</v>
      </c>
      <c r="J54" s="17">
        <f t="shared" si="23"/>
        <v>0.1586714730258496</v>
      </c>
      <c r="K54" s="17">
        <f t="shared" si="23"/>
        <v>0.1802384693594602</v>
      </c>
      <c r="L54" s="17">
        <f t="shared" si="23"/>
        <v>0.11707798009674339</v>
      </c>
      <c r="M54" s="17">
        <f t="shared" si="23"/>
        <v>0.08318698585821241</v>
      </c>
      <c r="N54" s="17">
        <f t="shared" si="23"/>
        <v>0.07086298795329204</v>
      </c>
      <c r="O54" s="17">
        <f t="shared" si="23"/>
        <v>0.10937548140616815</v>
      </c>
      <c r="P54" s="17">
        <f t="shared" si="23"/>
        <v>0.12478047878731861</v>
      </c>
      <c r="Q54" s="17">
        <f t="shared" si="23"/>
        <v>0.07548448716763717</v>
      </c>
      <c r="R54" s="17">
        <f t="shared" si="23"/>
        <v>0.061619989524601786</v>
      </c>
      <c r="S54" s="17">
        <f t="shared" si="23"/>
        <v>0.04775549188156638</v>
      </c>
      <c r="T54" s="17">
        <f t="shared" si="23"/>
        <v>0.026188495547955756</v>
      </c>
      <c r="U54" s="17">
        <f t="shared" si="23"/>
        <v>0.0138644976430354</v>
      </c>
      <c r="V54" s="17">
        <f t="shared" si="23"/>
        <v>0.0015404997381150444</v>
      </c>
      <c r="W54" s="17">
        <f t="shared" si="23"/>
        <v>0</v>
      </c>
      <c r="X54" s="17">
        <f t="shared" si="23"/>
        <v>0.43133992667221244</v>
      </c>
      <c r="Y54" s="17">
        <f t="shared" si="23"/>
        <v>1.1538343038481682</v>
      </c>
      <c r="Z54" s="17">
        <f t="shared" si="23"/>
        <v>0.35123394029023014</v>
      </c>
    </row>
    <row r="55" spans="1:26" ht="26.25" customHeight="1">
      <c r="A55" s="6" t="s">
        <v>37</v>
      </c>
      <c r="B55" s="17">
        <f aca="true" t="shared" si="24" ref="B55:Z55">B19/$B$34*100</f>
        <v>2.347721600887328</v>
      </c>
      <c r="C55" s="17">
        <f t="shared" si="24"/>
        <v>0.14018547616846905</v>
      </c>
      <c r="D55" s="17">
        <f t="shared" si="24"/>
        <v>0.18485996857380535</v>
      </c>
      <c r="E55" s="17">
        <f t="shared" si="24"/>
        <v>0.19872446621684073</v>
      </c>
      <c r="F55" s="17">
        <f t="shared" si="24"/>
        <v>0.16483347197830978</v>
      </c>
      <c r="G55" s="17">
        <f t="shared" si="24"/>
        <v>0.10475398219182303</v>
      </c>
      <c r="H55" s="17">
        <f t="shared" si="24"/>
        <v>0.12323997904920357</v>
      </c>
      <c r="I55" s="17">
        <f t="shared" si="24"/>
        <v>0.15404997381150445</v>
      </c>
      <c r="J55" s="17">
        <f t="shared" si="24"/>
        <v>0.1525094740733894</v>
      </c>
      <c r="K55" s="17">
        <f t="shared" si="24"/>
        <v>0.19256246726438056</v>
      </c>
      <c r="L55" s="17">
        <f t="shared" si="24"/>
        <v>0.14788797485904426</v>
      </c>
      <c r="M55" s="17">
        <f t="shared" si="24"/>
        <v>0.10629448192993807</v>
      </c>
      <c r="N55" s="17">
        <f t="shared" si="24"/>
        <v>0.11245648088239826</v>
      </c>
      <c r="O55" s="17">
        <f t="shared" si="24"/>
        <v>0.14788797485904426</v>
      </c>
      <c r="P55" s="17">
        <f t="shared" si="24"/>
        <v>0.16021197276396465</v>
      </c>
      <c r="Q55" s="17">
        <f t="shared" si="24"/>
        <v>0.10629448192993807</v>
      </c>
      <c r="R55" s="17">
        <f t="shared" si="24"/>
        <v>0.07086298795329204</v>
      </c>
      <c r="S55" s="17">
        <f t="shared" si="24"/>
        <v>0.043133992667221246</v>
      </c>
      <c r="T55" s="17">
        <f t="shared" si="24"/>
        <v>0.02002649659549558</v>
      </c>
      <c r="U55" s="17">
        <f t="shared" si="24"/>
        <v>0.012323997904920355</v>
      </c>
      <c r="V55" s="17">
        <f t="shared" si="24"/>
        <v>0.004621499214345133</v>
      </c>
      <c r="W55" s="17">
        <f t="shared" si="24"/>
        <v>0</v>
      </c>
      <c r="X55" s="17">
        <f t="shared" si="24"/>
        <v>0.5237699109591152</v>
      </c>
      <c r="Y55" s="17">
        <f t="shared" si="24"/>
        <v>1.4064762608990355</v>
      </c>
      <c r="Z55" s="17">
        <f t="shared" si="24"/>
        <v>0.41747542902917706</v>
      </c>
    </row>
    <row r="56" spans="1:26" ht="26.25" customHeight="1">
      <c r="A56" s="6" t="s">
        <v>38</v>
      </c>
      <c r="B56" s="17">
        <f aca="true" t="shared" si="25" ref="B56:G56">B20/$B$34*100</f>
        <v>7.366669747666144</v>
      </c>
      <c r="C56" s="17">
        <f t="shared" si="25"/>
        <v>0.45136642326770804</v>
      </c>
      <c r="D56" s="17">
        <f t="shared" si="25"/>
        <v>0.5006624148873895</v>
      </c>
      <c r="E56" s="17">
        <f t="shared" si="25"/>
        <v>0.5222294112210001</v>
      </c>
      <c r="F56" s="17">
        <f t="shared" si="25"/>
        <v>0.4559879224820532</v>
      </c>
      <c r="G56" s="17">
        <f t="shared" si="25"/>
        <v>0.3050189481467788</v>
      </c>
      <c r="H56" s="17">
        <f aca="true" t="shared" si="26" ref="H56:Z70">H20/$B$34*100</f>
        <v>0.3342884431709647</v>
      </c>
      <c r="I56" s="17">
        <f t="shared" si="26"/>
        <v>0.414394429552947</v>
      </c>
      <c r="J56" s="17">
        <f t="shared" si="26"/>
        <v>0.5314724096496903</v>
      </c>
      <c r="K56" s="17">
        <f t="shared" si="26"/>
        <v>0.5206889114828851</v>
      </c>
      <c r="L56" s="17">
        <f t="shared" si="26"/>
        <v>0.6161998952460178</v>
      </c>
      <c r="M56" s="17">
        <f t="shared" si="26"/>
        <v>0.42517792771975227</v>
      </c>
      <c r="N56" s="17">
        <f t="shared" si="26"/>
        <v>0.3635579381951505</v>
      </c>
      <c r="O56" s="17">
        <f t="shared" si="26"/>
        <v>0.37896293557630095</v>
      </c>
      <c r="P56" s="17">
        <f t="shared" si="26"/>
        <v>0.4744739193394337</v>
      </c>
      <c r="Q56" s="17">
        <f t="shared" si="26"/>
        <v>0.34815294081400006</v>
      </c>
      <c r="R56" s="17">
        <f t="shared" si="26"/>
        <v>0.3050189481467788</v>
      </c>
      <c r="S56" s="17">
        <f t="shared" si="26"/>
        <v>0.23723695966971686</v>
      </c>
      <c r="T56" s="17">
        <f t="shared" si="26"/>
        <v>0.11707798009674339</v>
      </c>
      <c r="U56" s="17">
        <f t="shared" si="26"/>
        <v>0.04929599161968142</v>
      </c>
      <c r="V56" s="17">
        <f t="shared" si="26"/>
        <v>0.010783498166805312</v>
      </c>
      <c r="W56" s="17">
        <f t="shared" si="26"/>
        <v>0.004621499214345133</v>
      </c>
      <c r="X56" s="17">
        <f t="shared" si="26"/>
        <v>1.4742582493760976</v>
      </c>
      <c r="Y56" s="17">
        <f t="shared" si="26"/>
        <v>4.345749761222541</v>
      </c>
      <c r="Z56" s="17">
        <f t="shared" si="26"/>
        <v>1.5466617370675046</v>
      </c>
    </row>
    <row r="57" spans="1:26" ht="26.25" customHeight="1">
      <c r="A57" s="6" t="s">
        <v>39</v>
      </c>
      <c r="B57" s="17">
        <f aca="true" t="shared" si="27" ref="B57:Q70">B21/$B$34*100</f>
        <v>1.147672304895708</v>
      </c>
      <c r="C57" s="17">
        <f t="shared" si="27"/>
        <v>0.04929599161968142</v>
      </c>
      <c r="D57" s="17">
        <f t="shared" si="27"/>
        <v>0.06007948978648674</v>
      </c>
      <c r="E57" s="17">
        <f t="shared" si="27"/>
        <v>0.043133992667221246</v>
      </c>
      <c r="F57" s="17">
        <f t="shared" si="27"/>
        <v>0.053917490834026555</v>
      </c>
      <c r="G57" s="17">
        <f t="shared" si="27"/>
        <v>0.06624148873894692</v>
      </c>
      <c r="H57" s="17">
        <f t="shared" si="27"/>
        <v>0.05237699109591151</v>
      </c>
      <c r="I57" s="17">
        <f t="shared" si="27"/>
        <v>0.04621499214345134</v>
      </c>
      <c r="J57" s="17">
        <f t="shared" si="27"/>
        <v>0.0554579905721416</v>
      </c>
      <c r="K57" s="17">
        <f t="shared" si="27"/>
        <v>0.043133992667221246</v>
      </c>
      <c r="L57" s="17">
        <f t="shared" si="27"/>
        <v>0.06007948978648674</v>
      </c>
      <c r="M57" s="17">
        <f t="shared" si="27"/>
        <v>0.058538990048371695</v>
      </c>
      <c r="N57" s="17">
        <f t="shared" si="27"/>
        <v>0.07856548664386728</v>
      </c>
      <c r="O57" s="17">
        <f t="shared" si="27"/>
        <v>0.07548448716763717</v>
      </c>
      <c r="P57" s="17">
        <f t="shared" si="27"/>
        <v>0.07548448716763717</v>
      </c>
      <c r="Q57" s="17">
        <f t="shared" si="27"/>
        <v>0.07240348769140709</v>
      </c>
      <c r="R57" s="17">
        <f t="shared" si="26"/>
        <v>0.04467449240533629</v>
      </c>
      <c r="S57" s="17">
        <f t="shared" si="26"/>
        <v>0.08010598638198232</v>
      </c>
      <c r="T57" s="17">
        <f t="shared" si="26"/>
        <v>0.07394398742952213</v>
      </c>
      <c r="U57" s="17">
        <f t="shared" si="26"/>
        <v>0.04005299319099116</v>
      </c>
      <c r="V57" s="17">
        <f t="shared" si="26"/>
        <v>0.009242998428690266</v>
      </c>
      <c r="W57" s="17">
        <f t="shared" si="26"/>
        <v>0.009242998428690266</v>
      </c>
      <c r="X57" s="17">
        <f t="shared" si="26"/>
        <v>0.1525094740733894</v>
      </c>
      <c r="Y57" s="17">
        <f t="shared" si="26"/>
        <v>0.590011399698062</v>
      </c>
      <c r="Z57" s="17">
        <f t="shared" si="26"/>
        <v>0.4051514311242567</v>
      </c>
    </row>
    <row r="58" spans="1:26" ht="26.25" customHeight="1">
      <c r="A58" s="6" t="s">
        <v>40</v>
      </c>
      <c r="B58" s="17">
        <f t="shared" si="27"/>
        <v>4.219428782697107</v>
      </c>
      <c r="C58" s="17">
        <f t="shared" si="27"/>
        <v>0.2541824567889823</v>
      </c>
      <c r="D58" s="17">
        <f t="shared" si="27"/>
        <v>0.2526419570508673</v>
      </c>
      <c r="E58" s="17">
        <f t="shared" si="27"/>
        <v>0.26034445574144255</v>
      </c>
      <c r="F58" s="17">
        <f t="shared" si="27"/>
        <v>0.23415596019348678</v>
      </c>
      <c r="G58" s="17">
        <f t="shared" si="27"/>
        <v>0.2218319622885664</v>
      </c>
      <c r="H58" s="17">
        <f t="shared" si="27"/>
        <v>0.21566996333610622</v>
      </c>
      <c r="I58" s="17">
        <f t="shared" si="27"/>
        <v>0.24647995809840714</v>
      </c>
      <c r="J58" s="17">
        <f t="shared" si="27"/>
        <v>0.3019379486705487</v>
      </c>
      <c r="K58" s="17">
        <f t="shared" si="27"/>
        <v>0.27883045259882305</v>
      </c>
      <c r="L58" s="17">
        <f t="shared" si="27"/>
        <v>0.2880734510275133</v>
      </c>
      <c r="M58" s="17">
        <f t="shared" si="27"/>
        <v>0.2649659549557877</v>
      </c>
      <c r="N58" s="17">
        <f t="shared" si="27"/>
        <v>0.2557229565270974</v>
      </c>
      <c r="O58" s="17">
        <f t="shared" si="27"/>
        <v>0.26342545521767263</v>
      </c>
      <c r="P58" s="17">
        <f t="shared" si="27"/>
        <v>0.30039744893243364</v>
      </c>
      <c r="Q58" s="17">
        <f t="shared" si="27"/>
        <v>0.1864004683119204</v>
      </c>
      <c r="R58" s="17">
        <f t="shared" si="26"/>
        <v>0.14788797485904426</v>
      </c>
      <c r="S58" s="17">
        <f t="shared" si="26"/>
        <v>0.11553748035862835</v>
      </c>
      <c r="T58" s="17">
        <f t="shared" si="26"/>
        <v>0.08934898481067258</v>
      </c>
      <c r="U58" s="17">
        <f t="shared" si="26"/>
        <v>0.03389099423853098</v>
      </c>
      <c r="V58" s="17">
        <f t="shared" si="26"/>
        <v>0.007702498690575223</v>
      </c>
      <c r="W58" s="17">
        <f t="shared" si="26"/>
        <v>0</v>
      </c>
      <c r="X58" s="17">
        <f t="shared" si="26"/>
        <v>0.7671688695812922</v>
      </c>
      <c r="Y58" s="17">
        <f t="shared" si="26"/>
        <v>2.571094062914009</v>
      </c>
      <c r="Z58" s="17">
        <f t="shared" si="26"/>
        <v>0.8811658502018054</v>
      </c>
    </row>
    <row r="59" spans="1:26" ht="26.25" customHeight="1">
      <c r="A59" s="6" t="s">
        <v>41</v>
      </c>
      <c r="B59" s="17">
        <f t="shared" si="27"/>
        <v>1.9841636626921775</v>
      </c>
      <c r="C59" s="17">
        <f t="shared" si="27"/>
        <v>0.09397048402501772</v>
      </c>
      <c r="D59" s="17">
        <f t="shared" si="27"/>
        <v>0.0970514835012478</v>
      </c>
      <c r="E59" s="17">
        <f t="shared" si="27"/>
        <v>0.07856548664386728</v>
      </c>
      <c r="F59" s="17">
        <f t="shared" si="27"/>
        <v>0.12632097852543364</v>
      </c>
      <c r="G59" s="17">
        <f t="shared" si="27"/>
        <v>0.13710447669223896</v>
      </c>
      <c r="H59" s="17">
        <f t="shared" si="27"/>
        <v>0.15096897433527434</v>
      </c>
      <c r="I59" s="17">
        <f t="shared" si="27"/>
        <v>0.1109159811442832</v>
      </c>
      <c r="J59" s="17">
        <f t="shared" si="27"/>
        <v>0.10629448192993807</v>
      </c>
      <c r="K59" s="17">
        <f t="shared" si="27"/>
        <v>0.08934898481067258</v>
      </c>
      <c r="L59" s="17">
        <f t="shared" si="27"/>
        <v>0.12323997904920357</v>
      </c>
      <c r="M59" s="17">
        <f t="shared" si="27"/>
        <v>0.15096897433527434</v>
      </c>
      <c r="N59" s="17">
        <f t="shared" si="27"/>
        <v>0.1586714730258496</v>
      </c>
      <c r="O59" s="17">
        <f t="shared" si="27"/>
        <v>0.11861847983485843</v>
      </c>
      <c r="P59" s="17">
        <f t="shared" si="27"/>
        <v>0.13402347721600888</v>
      </c>
      <c r="Q59" s="17">
        <f t="shared" si="27"/>
        <v>0.09242998428690267</v>
      </c>
      <c r="R59" s="17">
        <f t="shared" si="26"/>
        <v>0.08164648612009737</v>
      </c>
      <c r="S59" s="17">
        <f t="shared" si="26"/>
        <v>0.06007948978648674</v>
      </c>
      <c r="T59" s="17">
        <f t="shared" si="26"/>
        <v>0.053917490834026555</v>
      </c>
      <c r="U59" s="17">
        <f t="shared" si="26"/>
        <v>0.0138644976430354</v>
      </c>
      <c r="V59" s="17">
        <f t="shared" si="26"/>
        <v>0.006161998952460178</v>
      </c>
      <c r="W59" s="17">
        <f t="shared" si="26"/>
        <v>0</v>
      </c>
      <c r="X59" s="17">
        <f t="shared" si="26"/>
        <v>0.2695874541701328</v>
      </c>
      <c r="Y59" s="17">
        <f t="shared" si="26"/>
        <v>1.2724527836830268</v>
      </c>
      <c r="Z59" s="17">
        <f t="shared" si="26"/>
        <v>0.4421234248390178</v>
      </c>
    </row>
    <row r="60" spans="1:26" ht="26.25" customHeight="1">
      <c r="A60" s="6" t="s">
        <v>42</v>
      </c>
      <c r="B60" s="17">
        <f t="shared" si="27"/>
        <v>5.772252518717072</v>
      </c>
      <c r="C60" s="17">
        <f t="shared" si="27"/>
        <v>0.4036109313861416</v>
      </c>
      <c r="D60" s="17">
        <f t="shared" si="27"/>
        <v>0.4421234248390178</v>
      </c>
      <c r="E60" s="17">
        <f t="shared" si="27"/>
        <v>0.39590843269556647</v>
      </c>
      <c r="F60" s="17">
        <f t="shared" si="27"/>
        <v>0.277289952860708</v>
      </c>
      <c r="G60" s="17">
        <f t="shared" si="27"/>
        <v>0.2588039560033275</v>
      </c>
      <c r="H60" s="17">
        <f t="shared" si="27"/>
        <v>0.2526419570508673</v>
      </c>
      <c r="I60" s="17">
        <f t="shared" si="27"/>
        <v>0.3389099423853098</v>
      </c>
      <c r="J60" s="17">
        <f t="shared" si="27"/>
        <v>0.4220969282435222</v>
      </c>
      <c r="K60" s="17">
        <f t="shared" si="27"/>
        <v>0.40052993190991154</v>
      </c>
      <c r="L60" s="17">
        <f t="shared" si="27"/>
        <v>0.39744893243368146</v>
      </c>
      <c r="M60" s="17">
        <f t="shared" si="27"/>
        <v>0.32196444526604434</v>
      </c>
      <c r="N60" s="17">
        <f t="shared" si="27"/>
        <v>0.29731644945620356</v>
      </c>
      <c r="O60" s="17">
        <f t="shared" si="27"/>
        <v>0.3080999476230089</v>
      </c>
      <c r="P60" s="17">
        <f t="shared" si="27"/>
        <v>0.3419909418615399</v>
      </c>
      <c r="Q60" s="17">
        <f t="shared" si="27"/>
        <v>0.34045044212342485</v>
      </c>
      <c r="R60" s="17">
        <f t="shared" si="26"/>
        <v>0.277289952860708</v>
      </c>
      <c r="S60" s="17">
        <f t="shared" si="26"/>
        <v>0.1833194688356903</v>
      </c>
      <c r="T60" s="17">
        <f t="shared" si="26"/>
        <v>0.08164648612009737</v>
      </c>
      <c r="U60" s="17">
        <f t="shared" si="26"/>
        <v>0.02464799580984071</v>
      </c>
      <c r="V60" s="17">
        <f t="shared" si="26"/>
        <v>0.004621499214345133</v>
      </c>
      <c r="W60" s="17">
        <f t="shared" si="26"/>
        <v>0.0015404997381150444</v>
      </c>
      <c r="X60" s="17">
        <f t="shared" si="26"/>
        <v>1.241642788920726</v>
      </c>
      <c r="Y60" s="17">
        <f t="shared" si="26"/>
        <v>3.2751024432325844</v>
      </c>
      <c r="Z60" s="17">
        <f t="shared" si="26"/>
        <v>1.2555072865637613</v>
      </c>
    </row>
    <row r="61" spans="1:26" ht="26.25" customHeight="1">
      <c r="A61" s="6" t="s">
        <v>43</v>
      </c>
      <c r="B61" s="17">
        <f t="shared" si="27"/>
        <v>4.636904211726284</v>
      </c>
      <c r="C61" s="17">
        <f t="shared" si="27"/>
        <v>0.277289952860708</v>
      </c>
      <c r="D61" s="17">
        <f t="shared" si="27"/>
        <v>0.39898943217179655</v>
      </c>
      <c r="E61" s="17">
        <f t="shared" si="27"/>
        <v>0.31426194657546913</v>
      </c>
      <c r="F61" s="17">
        <f t="shared" si="27"/>
        <v>0.30655944788489387</v>
      </c>
      <c r="G61" s="17">
        <f t="shared" si="27"/>
        <v>0.2110484641217611</v>
      </c>
      <c r="H61" s="17">
        <f t="shared" si="27"/>
        <v>0.24956095757463723</v>
      </c>
      <c r="I61" s="17">
        <f t="shared" si="27"/>
        <v>0.2849924515512832</v>
      </c>
      <c r="J61" s="17">
        <f t="shared" si="27"/>
        <v>0.29731644945620356</v>
      </c>
      <c r="K61" s="17">
        <f t="shared" si="27"/>
        <v>0.32196444526604434</v>
      </c>
      <c r="L61" s="17">
        <f t="shared" si="27"/>
        <v>0.30039744893243364</v>
      </c>
      <c r="M61" s="17">
        <f t="shared" si="27"/>
        <v>0.2310749607172567</v>
      </c>
      <c r="N61" s="17">
        <f t="shared" si="27"/>
        <v>0.23723695966971686</v>
      </c>
      <c r="O61" s="17">
        <f t="shared" si="27"/>
        <v>0.2526419570508673</v>
      </c>
      <c r="P61" s="17">
        <f t="shared" si="27"/>
        <v>0.3358289429090797</v>
      </c>
      <c r="Q61" s="17">
        <f t="shared" si="27"/>
        <v>0.241858458884062</v>
      </c>
      <c r="R61" s="17">
        <f t="shared" si="26"/>
        <v>0.17869796962134515</v>
      </c>
      <c r="S61" s="17">
        <f t="shared" si="26"/>
        <v>0.1278614782635487</v>
      </c>
      <c r="T61" s="17">
        <f t="shared" si="26"/>
        <v>0.04467449240533629</v>
      </c>
      <c r="U61" s="17">
        <f t="shared" si="26"/>
        <v>0.015404997381150446</v>
      </c>
      <c r="V61" s="17">
        <f t="shared" si="26"/>
        <v>0.009242998428690266</v>
      </c>
      <c r="W61" s="17">
        <f t="shared" si="26"/>
        <v>0</v>
      </c>
      <c r="X61" s="17">
        <f t="shared" si="26"/>
        <v>0.9905413316079738</v>
      </c>
      <c r="Y61" s="17">
        <f t="shared" si="26"/>
        <v>2.6927935422250977</v>
      </c>
      <c r="Z61" s="17">
        <f t="shared" si="26"/>
        <v>0.9535693378932125</v>
      </c>
    </row>
    <row r="62" spans="1:26" ht="26.25" customHeight="1">
      <c r="A62" s="6" t="s">
        <v>44</v>
      </c>
      <c r="B62" s="17">
        <f t="shared" si="27"/>
        <v>6.995409310780418</v>
      </c>
      <c r="C62" s="17">
        <f t="shared" si="27"/>
        <v>0.4606094216963983</v>
      </c>
      <c r="D62" s="17">
        <f t="shared" si="27"/>
        <v>0.485257417506239</v>
      </c>
      <c r="E62" s="17">
        <f t="shared" si="27"/>
        <v>0.44828542379147795</v>
      </c>
      <c r="F62" s="17">
        <f t="shared" si="27"/>
        <v>0.4359614258865576</v>
      </c>
      <c r="G62" s="17">
        <f t="shared" si="27"/>
        <v>0.34045044212342485</v>
      </c>
      <c r="H62" s="17">
        <f t="shared" si="27"/>
        <v>0.41285392981483193</v>
      </c>
      <c r="I62" s="17">
        <f t="shared" si="27"/>
        <v>0.415934929291062</v>
      </c>
      <c r="J62" s="17">
        <f t="shared" si="27"/>
        <v>0.5083649135779646</v>
      </c>
      <c r="K62" s="17">
        <f t="shared" si="27"/>
        <v>0.49758141541115936</v>
      </c>
      <c r="L62" s="17">
        <f t="shared" si="27"/>
        <v>0.5114459130541948</v>
      </c>
      <c r="M62" s="17">
        <f t="shared" si="27"/>
        <v>0.42517792771975227</v>
      </c>
      <c r="N62" s="17">
        <f t="shared" si="27"/>
        <v>0.33274794343284964</v>
      </c>
      <c r="O62" s="17">
        <f t="shared" si="27"/>
        <v>0.380503435314416</v>
      </c>
      <c r="P62" s="17">
        <f t="shared" si="27"/>
        <v>0.38666543426687616</v>
      </c>
      <c r="Q62" s="17">
        <f t="shared" si="27"/>
        <v>0.3728009366238408</v>
      </c>
      <c r="R62" s="17">
        <f t="shared" si="26"/>
        <v>0.22337246202668143</v>
      </c>
      <c r="S62" s="17">
        <f t="shared" si="26"/>
        <v>0.18485996857380535</v>
      </c>
      <c r="T62" s="17">
        <f t="shared" si="26"/>
        <v>0.11553748035862835</v>
      </c>
      <c r="U62" s="17">
        <f t="shared" si="26"/>
        <v>0.041593492929106204</v>
      </c>
      <c r="V62" s="17">
        <f t="shared" si="26"/>
        <v>0.012323997904920355</v>
      </c>
      <c r="W62" s="17">
        <f t="shared" si="26"/>
        <v>0.003080999476230089</v>
      </c>
      <c r="X62" s="17">
        <f t="shared" si="26"/>
        <v>1.3941522629941152</v>
      </c>
      <c r="Y62" s="17">
        <f t="shared" si="26"/>
        <v>4.261022275626213</v>
      </c>
      <c r="Z62" s="17">
        <f t="shared" si="26"/>
        <v>1.3402347721600887</v>
      </c>
    </row>
    <row r="63" spans="1:26" ht="26.25" customHeight="1">
      <c r="A63" s="6" t="s">
        <v>45</v>
      </c>
      <c r="B63" s="17">
        <f t="shared" si="27"/>
        <v>1.9995686600733278</v>
      </c>
      <c r="C63" s="17">
        <f t="shared" si="27"/>
        <v>0.09551098376313276</v>
      </c>
      <c r="D63" s="17">
        <f t="shared" si="27"/>
        <v>0.10167298271559293</v>
      </c>
      <c r="E63" s="17">
        <f t="shared" si="27"/>
        <v>0.10475398219182303</v>
      </c>
      <c r="F63" s="17">
        <f t="shared" si="27"/>
        <v>0.12323997904920357</v>
      </c>
      <c r="G63" s="17">
        <f t="shared" si="27"/>
        <v>0.11861847983485843</v>
      </c>
      <c r="H63" s="17">
        <f t="shared" si="27"/>
        <v>0.09859198323936284</v>
      </c>
      <c r="I63" s="17">
        <f t="shared" si="27"/>
        <v>0.09397048402501772</v>
      </c>
      <c r="J63" s="17">
        <f t="shared" si="27"/>
        <v>0.08164648612009737</v>
      </c>
      <c r="K63" s="17">
        <f t="shared" si="27"/>
        <v>0.13402347721600888</v>
      </c>
      <c r="L63" s="17">
        <f t="shared" si="27"/>
        <v>0.14326647564469913</v>
      </c>
      <c r="M63" s="17">
        <f t="shared" si="27"/>
        <v>0.12169947931108853</v>
      </c>
      <c r="N63" s="17">
        <f t="shared" si="27"/>
        <v>0.12323997904920357</v>
      </c>
      <c r="O63" s="17">
        <f t="shared" si="27"/>
        <v>0.13710447669223896</v>
      </c>
      <c r="P63" s="17">
        <f t="shared" si="27"/>
        <v>0.1617524725020797</v>
      </c>
      <c r="Q63" s="17">
        <f t="shared" si="27"/>
        <v>0.12169947931108853</v>
      </c>
      <c r="R63" s="17">
        <f t="shared" si="26"/>
        <v>0.09088948454878762</v>
      </c>
      <c r="S63" s="17">
        <f t="shared" si="26"/>
        <v>0.07240348769140709</v>
      </c>
      <c r="T63" s="17">
        <f t="shared" si="26"/>
        <v>0.043133992667221246</v>
      </c>
      <c r="U63" s="17">
        <f t="shared" si="26"/>
        <v>0.030809994762300893</v>
      </c>
      <c r="V63" s="17">
        <f t="shared" si="26"/>
        <v>0.0015404997381150444</v>
      </c>
      <c r="W63" s="17">
        <f t="shared" si="26"/>
        <v>0</v>
      </c>
      <c r="X63" s="17">
        <f t="shared" si="26"/>
        <v>0.3019379486705487</v>
      </c>
      <c r="Y63" s="17">
        <f t="shared" si="26"/>
        <v>1.175401300181779</v>
      </c>
      <c r="Z63" s="17">
        <f t="shared" si="26"/>
        <v>0.5222294112210001</v>
      </c>
    </row>
    <row r="64" spans="1:26" ht="26.25" customHeight="1">
      <c r="A64" s="6" t="s">
        <v>46</v>
      </c>
      <c r="B64" s="17">
        <f t="shared" si="27"/>
        <v>1.7453862032843455</v>
      </c>
      <c r="C64" s="17">
        <f t="shared" si="27"/>
        <v>0.09397048402501772</v>
      </c>
      <c r="D64" s="17">
        <f t="shared" si="27"/>
        <v>0.08626798533444249</v>
      </c>
      <c r="E64" s="17">
        <f t="shared" si="27"/>
        <v>0.08780848507255753</v>
      </c>
      <c r="F64" s="17">
        <f t="shared" si="27"/>
        <v>0.06624148873894692</v>
      </c>
      <c r="G64" s="17">
        <f t="shared" si="27"/>
        <v>0.05699849031025665</v>
      </c>
      <c r="H64" s="17">
        <f t="shared" si="27"/>
        <v>0.08472748559632745</v>
      </c>
      <c r="I64" s="17">
        <f t="shared" si="27"/>
        <v>0.0970514835012478</v>
      </c>
      <c r="J64" s="17">
        <f t="shared" si="27"/>
        <v>0.11245648088239826</v>
      </c>
      <c r="K64" s="17">
        <f t="shared" si="27"/>
        <v>0.09088948454878762</v>
      </c>
      <c r="L64" s="17">
        <f t="shared" si="27"/>
        <v>0.10937548140616815</v>
      </c>
      <c r="M64" s="17">
        <f t="shared" si="27"/>
        <v>0.09242998428690267</v>
      </c>
      <c r="N64" s="17">
        <f t="shared" si="27"/>
        <v>0.09551098376313276</v>
      </c>
      <c r="O64" s="17">
        <f t="shared" si="27"/>
        <v>0.11245648088239826</v>
      </c>
      <c r="P64" s="17">
        <f t="shared" si="27"/>
        <v>0.14018547616846905</v>
      </c>
      <c r="Q64" s="17">
        <f t="shared" si="27"/>
        <v>0.12940197800166375</v>
      </c>
      <c r="R64" s="17">
        <f t="shared" si="26"/>
        <v>0.07702498690575223</v>
      </c>
      <c r="S64" s="17">
        <f t="shared" si="26"/>
        <v>0.058538990048371695</v>
      </c>
      <c r="T64" s="17">
        <f t="shared" si="26"/>
        <v>0.07086298795329204</v>
      </c>
      <c r="U64" s="17">
        <f t="shared" si="26"/>
        <v>0.043133992667221246</v>
      </c>
      <c r="V64" s="17">
        <f t="shared" si="26"/>
        <v>0.026188495547955756</v>
      </c>
      <c r="W64" s="17">
        <f t="shared" si="26"/>
        <v>0.0138644976430354</v>
      </c>
      <c r="X64" s="17">
        <f t="shared" si="26"/>
        <v>0.26804695443201776</v>
      </c>
      <c r="Y64" s="17">
        <f t="shared" si="26"/>
        <v>0.9181378439165666</v>
      </c>
      <c r="Z64" s="17">
        <f t="shared" si="26"/>
        <v>0.5592014049357612</v>
      </c>
    </row>
    <row r="65" spans="1:26" ht="26.25" customHeight="1">
      <c r="A65" s="6" t="s">
        <v>47</v>
      </c>
      <c r="B65" s="17">
        <f t="shared" si="27"/>
        <v>1.9656776658347968</v>
      </c>
      <c r="C65" s="17">
        <f t="shared" si="27"/>
        <v>0.12015897957297347</v>
      </c>
      <c r="D65" s="17">
        <f t="shared" si="27"/>
        <v>0.11861847983485843</v>
      </c>
      <c r="E65" s="17">
        <f t="shared" si="27"/>
        <v>0.10475398219182303</v>
      </c>
      <c r="F65" s="17">
        <f t="shared" si="27"/>
        <v>0.09088948454878762</v>
      </c>
      <c r="G65" s="17">
        <f t="shared" si="27"/>
        <v>0.08780848507255753</v>
      </c>
      <c r="H65" s="17">
        <f t="shared" si="27"/>
        <v>0.1417259759065841</v>
      </c>
      <c r="I65" s="17">
        <f t="shared" si="27"/>
        <v>0.12632097852543364</v>
      </c>
      <c r="J65" s="17">
        <f t="shared" si="27"/>
        <v>0.13710447669223896</v>
      </c>
      <c r="K65" s="17">
        <f t="shared" si="27"/>
        <v>0.1278614782635487</v>
      </c>
      <c r="L65" s="17">
        <f t="shared" si="27"/>
        <v>0.14018547616846905</v>
      </c>
      <c r="M65" s="17">
        <f t="shared" si="27"/>
        <v>0.10629448192993807</v>
      </c>
      <c r="N65" s="17">
        <f t="shared" si="27"/>
        <v>0.10937548140616815</v>
      </c>
      <c r="O65" s="17">
        <f t="shared" si="27"/>
        <v>0.12940197800166375</v>
      </c>
      <c r="P65" s="17">
        <f t="shared" si="27"/>
        <v>0.1494284745971593</v>
      </c>
      <c r="Q65" s="17">
        <f t="shared" si="27"/>
        <v>0.1139969806205133</v>
      </c>
      <c r="R65" s="17">
        <f t="shared" si="26"/>
        <v>0.061619989524601786</v>
      </c>
      <c r="S65" s="17">
        <f t="shared" si="26"/>
        <v>0.04467449240533629</v>
      </c>
      <c r="T65" s="17">
        <f t="shared" si="26"/>
        <v>0.03389099423853098</v>
      </c>
      <c r="U65" s="17">
        <f t="shared" si="26"/>
        <v>0.0138644976430354</v>
      </c>
      <c r="V65" s="17">
        <f t="shared" si="26"/>
        <v>0.003080999476230089</v>
      </c>
      <c r="W65" s="17">
        <f t="shared" si="26"/>
        <v>0.004621499214345133</v>
      </c>
      <c r="X65" s="17">
        <f t="shared" si="26"/>
        <v>0.34353144159965493</v>
      </c>
      <c r="Y65" s="17">
        <f t="shared" si="26"/>
        <v>1.1969682965153896</v>
      </c>
      <c r="Z65" s="17">
        <f t="shared" si="26"/>
        <v>0.42517792771975227</v>
      </c>
    </row>
    <row r="66" spans="1:26" ht="26.25" customHeight="1">
      <c r="A66" s="6" t="s">
        <v>48</v>
      </c>
      <c r="B66" s="17">
        <f t="shared" si="27"/>
        <v>4.860276673752965</v>
      </c>
      <c r="C66" s="17">
        <f t="shared" si="27"/>
        <v>0.2310749607172567</v>
      </c>
      <c r="D66" s="17">
        <f t="shared" si="27"/>
        <v>0.2726684536463629</v>
      </c>
      <c r="E66" s="17">
        <f t="shared" si="27"/>
        <v>0.277289952860708</v>
      </c>
      <c r="F66" s="17">
        <f t="shared" si="27"/>
        <v>0.2665064546939027</v>
      </c>
      <c r="G66" s="17">
        <f t="shared" si="27"/>
        <v>0.2279939612410266</v>
      </c>
      <c r="H66" s="17">
        <f t="shared" si="27"/>
        <v>0.241858458884062</v>
      </c>
      <c r="I66" s="17">
        <f t="shared" si="27"/>
        <v>0.2803709523369381</v>
      </c>
      <c r="J66" s="17">
        <f t="shared" si="27"/>
        <v>0.2880734510275133</v>
      </c>
      <c r="K66" s="17">
        <f t="shared" si="27"/>
        <v>0.27112795390824784</v>
      </c>
      <c r="L66" s="17">
        <f t="shared" si="27"/>
        <v>0.3496934405521151</v>
      </c>
      <c r="M66" s="17">
        <f t="shared" si="27"/>
        <v>0.3342884431709647</v>
      </c>
      <c r="N66" s="17">
        <f t="shared" si="27"/>
        <v>0.30039744893243364</v>
      </c>
      <c r="O66" s="17">
        <f t="shared" si="27"/>
        <v>0.3743414363619558</v>
      </c>
      <c r="P66" s="17">
        <f t="shared" si="27"/>
        <v>0.380503435314416</v>
      </c>
      <c r="Q66" s="17">
        <f t="shared" si="27"/>
        <v>0.277289952860708</v>
      </c>
      <c r="R66" s="17">
        <f t="shared" si="26"/>
        <v>0.20026496595495577</v>
      </c>
      <c r="S66" s="17">
        <f t="shared" si="26"/>
        <v>0.13710447669223896</v>
      </c>
      <c r="T66" s="17">
        <f t="shared" si="26"/>
        <v>0.08318698585821241</v>
      </c>
      <c r="U66" s="17">
        <f t="shared" si="26"/>
        <v>0.05237699109591151</v>
      </c>
      <c r="V66" s="17">
        <f t="shared" si="26"/>
        <v>0.012323997904920355</v>
      </c>
      <c r="W66" s="17">
        <f t="shared" si="26"/>
        <v>0.0015404997381150444</v>
      </c>
      <c r="X66" s="17">
        <f t="shared" si="26"/>
        <v>0.7810333672243276</v>
      </c>
      <c r="Y66" s="17">
        <f t="shared" si="26"/>
        <v>2.9346520011091597</v>
      </c>
      <c r="Z66" s="17">
        <f t="shared" si="26"/>
        <v>1.144591305419478</v>
      </c>
    </row>
    <row r="67" spans="1:26" ht="26.25" customHeight="1">
      <c r="A67" s="6" t="s">
        <v>49</v>
      </c>
      <c r="B67" s="17">
        <f t="shared" si="27"/>
        <v>6.978463813661152</v>
      </c>
      <c r="C67" s="17">
        <f t="shared" si="27"/>
        <v>0.40207043164802664</v>
      </c>
      <c r="D67" s="17">
        <f t="shared" si="27"/>
        <v>0.3635579381951505</v>
      </c>
      <c r="E67" s="17">
        <f t="shared" si="27"/>
        <v>0.34353144159965493</v>
      </c>
      <c r="F67" s="17">
        <f t="shared" si="27"/>
        <v>0.39898943217179655</v>
      </c>
      <c r="G67" s="17">
        <f t="shared" si="27"/>
        <v>0.41285392981483193</v>
      </c>
      <c r="H67" s="17">
        <f t="shared" si="27"/>
        <v>0.3835844347906461</v>
      </c>
      <c r="I67" s="17">
        <f t="shared" si="27"/>
        <v>0.4575284222201682</v>
      </c>
      <c r="J67" s="17">
        <f t="shared" si="27"/>
        <v>0.45290692300582314</v>
      </c>
      <c r="K67" s="17">
        <f t="shared" si="27"/>
        <v>0.48217641803000894</v>
      </c>
      <c r="L67" s="17">
        <f t="shared" si="27"/>
        <v>0.5407154080783807</v>
      </c>
      <c r="M67" s="17">
        <f t="shared" si="27"/>
        <v>0.4544474227439381</v>
      </c>
      <c r="N67" s="17">
        <f t="shared" si="27"/>
        <v>0.49758141541115936</v>
      </c>
      <c r="O67" s="17">
        <f t="shared" si="27"/>
        <v>0.43288042641032753</v>
      </c>
      <c r="P67" s="17">
        <f t="shared" si="27"/>
        <v>0.4066919308623717</v>
      </c>
      <c r="Q67" s="17">
        <f t="shared" si="27"/>
        <v>0.3204239455279293</v>
      </c>
      <c r="R67" s="17">
        <f t="shared" si="26"/>
        <v>0.21566996333610622</v>
      </c>
      <c r="S67" s="17">
        <f t="shared" si="26"/>
        <v>0.22029146255045134</v>
      </c>
      <c r="T67" s="17">
        <f t="shared" si="26"/>
        <v>0.12940197800166375</v>
      </c>
      <c r="U67" s="17">
        <f t="shared" si="26"/>
        <v>0.04929599161968142</v>
      </c>
      <c r="V67" s="17">
        <f t="shared" si="26"/>
        <v>0.010783498166805312</v>
      </c>
      <c r="W67" s="17">
        <f t="shared" si="26"/>
        <v>0.003080999476230089</v>
      </c>
      <c r="X67" s="17">
        <f t="shared" si="26"/>
        <v>1.109159811442832</v>
      </c>
      <c r="Y67" s="17">
        <f t="shared" si="26"/>
        <v>4.513664232677081</v>
      </c>
      <c r="Z67" s="17">
        <f t="shared" si="26"/>
        <v>1.3556397695412392</v>
      </c>
    </row>
    <row r="68" spans="1:26" ht="26.25" customHeight="1">
      <c r="A68" s="6" t="s">
        <v>50</v>
      </c>
      <c r="B68" s="17">
        <f t="shared" si="27"/>
        <v>5.400992081831346</v>
      </c>
      <c r="C68" s="17">
        <f t="shared" si="27"/>
        <v>0.3034784484086638</v>
      </c>
      <c r="D68" s="17">
        <f t="shared" si="27"/>
        <v>0.29269495024185843</v>
      </c>
      <c r="E68" s="17">
        <f t="shared" si="27"/>
        <v>0.30964044736112395</v>
      </c>
      <c r="F68" s="17">
        <f t="shared" si="27"/>
        <v>0.2849924515512832</v>
      </c>
      <c r="G68" s="17">
        <f t="shared" si="27"/>
        <v>0.2618849554795576</v>
      </c>
      <c r="H68" s="17">
        <f t="shared" si="27"/>
        <v>0.27112795390824784</v>
      </c>
      <c r="I68" s="17">
        <f t="shared" si="27"/>
        <v>0.30964044736112395</v>
      </c>
      <c r="J68" s="17">
        <f t="shared" si="27"/>
        <v>0.37588193610007087</v>
      </c>
      <c r="K68" s="17">
        <f t="shared" si="27"/>
        <v>0.42671842745786737</v>
      </c>
      <c r="L68" s="17">
        <f t="shared" si="27"/>
        <v>0.37588193610007087</v>
      </c>
      <c r="M68" s="17">
        <f t="shared" si="27"/>
        <v>0.3204239455279293</v>
      </c>
      <c r="N68" s="17">
        <f t="shared" si="27"/>
        <v>0.28191145207505314</v>
      </c>
      <c r="O68" s="17">
        <f t="shared" si="27"/>
        <v>0.3235049450041594</v>
      </c>
      <c r="P68" s="17">
        <f t="shared" si="27"/>
        <v>0.43288042641032753</v>
      </c>
      <c r="Q68" s="17">
        <f t="shared" si="27"/>
        <v>0.29731644945620356</v>
      </c>
      <c r="R68" s="17">
        <f t="shared" si="26"/>
        <v>0.23569645993160182</v>
      </c>
      <c r="S68" s="17">
        <f t="shared" si="26"/>
        <v>0.1525094740733894</v>
      </c>
      <c r="T68" s="17">
        <f t="shared" si="26"/>
        <v>0.09859198323936284</v>
      </c>
      <c r="U68" s="17">
        <f t="shared" si="26"/>
        <v>0.036971993714761064</v>
      </c>
      <c r="V68" s="17">
        <f t="shared" si="26"/>
        <v>0.006161998952460178</v>
      </c>
      <c r="W68" s="17">
        <f t="shared" si="26"/>
        <v>0.003080999476230089</v>
      </c>
      <c r="X68" s="17">
        <f t="shared" si="26"/>
        <v>0.9058138460116463</v>
      </c>
      <c r="Y68" s="17">
        <f t="shared" si="26"/>
        <v>3.231968450565363</v>
      </c>
      <c r="Z68" s="17">
        <f t="shared" si="26"/>
        <v>1.2632097852543367</v>
      </c>
    </row>
    <row r="69" spans="1:26" ht="26.25" customHeight="1">
      <c r="A69" s="6" t="s">
        <v>51</v>
      </c>
      <c r="B69" s="17">
        <f t="shared" si="27"/>
        <v>8.096866623532675</v>
      </c>
      <c r="C69" s="17">
        <f t="shared" si="27"/>
        <v>0.620821394460363</v>
      </c>
      <c r="D69" s="17">
        <f t="shared" si="27"/>
        <v>0.9011923467973011</v>
      </c>
      <c r="E69" s="17">
        <f t="shared" si="27"/>
        <v>0.8395723572726993</v>
      </c>
      <c r="F69" s="17">
        <f t="shared" si="27"/>
        <v>0.5407154080783807</v>
      </c>
      <c r="G69" s="17">
        <f t="shared" si="27"/>
        <v>0.2942354499799735</v>
      </c>
      <c r="H69" s="17">
        <f t="shared" si="27"/>
        <v>0.24647995809840714</v>
      </c>
      <c r="I69" s="17">
        <f t="shared" si="27"/>
        <v>0.4190159287672921</v>
      </c>
      <c r="J69" s="17">
        <f t="shared" si="27"/>
        <v>0.7640878701050621</v>
      </c>
      <c r="K69" s="17">
        <f t="shared" si="27"/>
        <v>0.9812983331792834</v>
      </c>
      <c r="L69" s="17">
        <f t="shared" si="27"/>
        <v>0.7764118680099824</v>
      </c>
      <c r="M69" s="17">
        <f t="shared" si="27"/>
        <v>0.5237699109591152</v>
      </c>
      <c r="N69" s="17">
        <f t="shared" si="27"/>
        <v>0.3419909418615399</v>
      </c>
      <c r="O69" s="17">
        <f t="shared" si="27"/>
        <v>0.26804695443201776</v>
      </c>
      <c r="P69" s="17">
        <f t="shared" si="27"/>
        <v>0.23415596019348678</v>
      </c>
      <c r="Q69" s="17">
        <f t="shared" si="27"/>
        <v>0.14788797485904426</v>
      </c>
      <c r="R69" s="17">
        <f t="shared" si="26"/>
        <v>0.07394398742952213</v>
      </c>
      <c r="S69" s="17">
        <f t="shared" si="26"/>
        <v>0.08472748559632745</v>
      </c>
      <c r="T69" s="17">
        <f t="shared" si="26"/>
        <v>0.029269495024185847</v>
      </c>
      <c r="U69" s="17">
        <f t="shared" si="26"/>
        <v>0.007702498690575223</v>
      </c>
      <c r="V69" s="17">
        <f t="shared" si="26"/>
        <v>0.0015404997381150444</v>
      </c>
      <c r="W69" s="17">
        <f t="shared" si="26"/>
        <v>0</v>
      </c>
      <c r="X69" s="17">
        <f>X33/$B$34*100</f>
        <v>2.3615860985303634</v>
      </c>
      <c r="Y69" s="17">
        <f t="shared" si="26"/>
        <v>5.156052623471054</v>
      </c>
      <c r="Z69" s="17">
        <f t="shared" si="26"/>
        <v>0.5792279015312567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6.342237421819638</v>
      </c>
      <c r="D70" s="21">
        <f t="shared" si="27"/>
        <v>6.94457281942262</v>
      </c>
      <c r="E70" s="21">
        <f t="shared" si="27"/>
        <v>6.416181409249161</v>
      </c>
      <c r="F70" s="21">
        <f t="shared" si="27"/>
        <v>5.667498536525248</v>
      </c>
      <c r="G70" s="21">
        <f t="shared" si="27"/>
        <v>4.8895461687771515</v>
      </c>
      <c r="H70" s="21">
        <f t="shared" si="27"/>
        <v>5.36247958837847</v>
      </c>
      <c r="I70" s="21">
        <f t="shared" si="27"/>
        <v>6.342237421819638</v>
      </c>
      <c r="J70" s="21">
        <f t="shared" si="27"/>
        <v>7.172566780663647</v>
      </c>
      <c r="K70" s="21">
        <f t="shared" si="27"/>
        <v>7.533043719382568</v>
      </c>
      <c r="L70" s="21">
        <f t="shared" si="27"/>
        <v>7.477585728810427</v>
      </c>
      <c r="M70" s="21">
        <f t="shared" si="27"/>
        <v>6.129648457959762</v>
      </c>
      <c r="N70" s="21">
        <f t="shared" si="27"/>
        <v>5.427180577379302</v>
      </c>
      <c r="O70" s="21">
        <f t="shared" si="27"/>
        <v>5.396370582617001</v>
      </c>
      <c r="P70" s="21">
        <f t="shared" si="27"/>
        <v>5.9648149859814525</v>
      </c>
      <c r="Q70" s="21">
        <f t="shared" si="27"/>
        <v>4.502880734510275</v>
      </c>
      <c r="R70" s="21">
        <f t="shared" si="26"/>
        <v>3.2643189450657792</v>
      </c>
      <c r="S70" s="21">
        <f t="shared" si="26"/>
        <v>2.6573620482484515</v>
      </c>
      <c r="T70" s="21">
        <f t="shared" si="26"/>
        <v>1.5974982284253012</v>
      </c>
      <c r="U70" s="21">
        <f t="shared" si="26"/>
        <v>0.656252888437009</v>
      </c>
      <c r="V70" s="21">
        <f t="shared" si="26"/>
        <v>0.2048864651693009</v>
      </c>
      <c r="W70" s="21">
        <f t="shared" si="26"/>
        <v>0.050836491357796464</v>
      </c>
      <c r="X70" s="21">
        <f t="shared" si="26"/>
        <v>19.70299165049142</v>
      </c>
      <c r="Y70" s="21">
        <f t="shared" si="26"/>
        <v>61.398157562313216</v>
      </c>
      <c r="Z70" s="21">
        <f t="shared" si="26"/>
        <v>18.898850787195364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2016011</cp:lastModifiedBy>
  <cp:lastPrinted>2020-06-09T08:07:34Z</cp:lastPrinted>
  <dcterms:created xsi:type="dcterms:W3CDTF">2011-11-07T01:48:53Z</dcterms:created>
  <dcterms:modified xsi:type="dcterms:W3CDTF">2020-06-09T08:14:08Z</dcterms:modified>
  <cp:category/>
  <cp:version/>
  <cp:contentType/>
  <cp:contentStatus/>
</cp:coreProperties>
</file>