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R1.11" sheetId="1" r:id="rId1"/>
  </sheets>
  <definedNames>
    <definedName name="_xlnm.Print_Area" localSheetId="0">'R1.11'!$A$1:$Z$72</definedName>
    <definedName name="_xlnm.Print_Titles" localSheetId="0">'R1.11'!$A:$A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<sst xmlns="http://schemas.openxmlformats.org/spreadsheetml/2006/main" count="125" uniqueCount="67">
  <si>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</si>
  <si>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</si>
  <si>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</si>
  <si>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</si>
  <si>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</si>
  <si>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</si>
  <si>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</si>
  <si>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</si>
  <si>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</si>
  <si>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</si>
  <si>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</si>
  <si>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</si>
  <si>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</si>
  <si>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</si>
  <si>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</si>
  <si>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</si>
  <si>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</si>
  <si>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</si>
  <si>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</si>
  <si>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</si>
  <si>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</si>
  <si>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</si>
  <si>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</si>
  <si>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</si>
  <si>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</si>
  <si>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</si>
  <si>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</si>
  <si>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</si>
  <si>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</si>
  <si>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</si>
  <si>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</si>
  <si>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</si>
  <si>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</si>
  <si>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</si>
  <si>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</si>
  <si>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</si>
  <si>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</si>
  <si>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</si>
  <si>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</si>
  <si>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</si>
  <si>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</si>
  <si>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</si>
  <si>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</si>
  <si>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</si>
  <si>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</si>
  <si>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</si>
  <si>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</si>
  <si>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</si>
  <si>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</si>
  <si>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</si>
  <si>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</si>
  <si>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</si>
  <si>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</si>
  <si>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</si>
  <si>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</si>
  <si>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</si>
  <si>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</si>
  <si>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</si>
  <si>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</si>
  <si>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</si>
  <si>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</si>
  <si>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</si>
  <si>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</si>
  <si>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</si>
  <si>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</si>
  <si>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</si>
  <si>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（令和元年11月30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</si>
</sst>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75" zoomScaleNormal="75" zoomScaleSheetLayoutView="75" zoomScalePageLayoutView="0" workbookViewId="0" topLeftCell="A1">
      <selection activeCell="M46" sqref="M46"/>
    </sheetView>
  </sheetViews>
  <sheetFormatPr defaultColWidth="9.140625" defaultRowHeight="15"/>
  <cols>
    <col min="1" max="1" width="12.00390625" style="2" customWidth="1"/>
    <col min="2" max="26" width="9.14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64899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6599</v>
      </c>
      <c r="C5" s="32">
        <v>440</v>
      </c>
      <c r="D5" s="32">
        <v>482</v>
      </c>
      <c r="E5" s="32">
        <v>366</v>
      </c>
      <c r="F5" s="32">
        <v>376</v>
      </c>
      <c r="G5" s="32">
        <v>360</v>
      </c>
      <c r="H5" s="32">
        <v>378</v>
      </c>
      <c r="I5" s="32">
        <v>511</v>
      </c>
      <c r="J5" s="32">
        <v>477</v>
      </c>
      <c r="K5" s="32">
        <v>479</v>
      </c>
      <c r="L5" s="12">
        <v>478</v>
      </c>
      <c r="M5" s="32">
        <v>435</v>
      </c>
      <c r="N5" s="32">
        <v>402</v>
      </c>
      <c r="O5" s="32">
        <v>339</v>
      </c>
      <c r="P5" s="32">
        <v>384</v>
      </c>
      <c r="Q5" s="32">
        <v>243</v>
      </c>
      <c r="R5" s="32">
        <v>179</v>
      </c>
      <c r="S5" s="32">
        <v>137</v>
      </c>
      <c r="T5" s="32">
        <v>92</v>
      </c>
      <c r="U5" s="32">
        <v>24</v>
      </c>
      <c r="V5" s="32">
        <v>14</v>
      </c>
      <c r="W5" s="12">
        <v>3</v>
      </c>
      <c r="X5" s="11">
        <f>SUM($C5:$E5)</f>
        <v>1288</v>
      </c>
      <c r="Y5" s="34">
        <f>SUM(F5:O5)</f>
        <v>4235</v>
      </c>
      <c r="Z5" s="34">
        <f>SUM(P5:W5)</f>
        <v>1076</v>
      </c>
      <c r="AA5" s="39">
        <f>SUM(X5:Z5)</f>
        <v>6599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1140</v>
      </c>
      <c r="C6" s="32">
        <v>77</v>
      </c>
      <c r="D6" s="32">
        <v>67</v>
      </c>
      <c r="E6" s="32">
        <v>51</v>
      </c>
      <c r="F6" s="32">
        <v>55</v>
      </c>
      <c r="G6" s="32">
        <v>61</v>
      </c>
      <c r="H6" s="32">
        <v>67</v>
      </c>
      <c r="I6" s="32">
        <v>111</v>
      </c>
      <c r="J6" s="32">
        <v>84</v>
      </c>
      <c r="K6" s="32">
        <v>81</v>
      </c>
      <c r="L6" s="32">
        <v>71</v>
      </c>
      <c r="M6" s="32">
        <v>61</v>
      </c>
      <c r="N6" s="32">
        <v>41</v>
      </c>
      <c r="O6" s="32">
        <v>58</v>
      </c>
      <c r="P6" s="32">
        <v>61</v>
      </c>
      <c r="Q6" s="32">
        <v>56</v>
      </c>
      <c r="R6" s="32">
        <v>63</v>
      </c>
      <c r="S6" s="32">
        <v>44</v>
      </c>
      <c r="T6" s="32">
        <v>21</v>
      </c>
      <c r="U6" s="32">
        <v>4</v>
      </c>
      <c r="V6" s="32">
        <v>6</v>
      </c>
      <c r="W6" s="12">
        <v>0</v>
      </c>
      <c r="X6" s="11">
        <v>0</v>
      </c>
      <c r="Y6" s="11">
        <f aca="true" t="shared" si="1" ref="Y6:Y32">SUM(F6:O6)</f>
        <v>690</v>
      </c>
      <c r="Z6" s="11">
        <f aca="true" t="shared" si="2" ref="Z6:Z33">SUM(P6:W6)</f>
        <v>255</v>
      </c>
      <c r="AA6" s="39">
        <f aca="true" t="shared" si="3" ref="AA6:AA34">SUM(X6:Z6)</f>
        <v>945</v>
      </c>
      <c r="AB6" s="29"/>
    </row>
    <row r="7" spans="1:28" ht="26.25" customHeight="1">
      <c r="A7" s="38" t="s">
        <v>60</v>
      </c>
      <c r="B7" s="10">
        <f t="shared" si="0"/>
        <v>1125</v>
      </c>
      <c r="C7" s="32">
        <v>138</v>
      </c>
      <c r="D7" s="32">
        <v>104</v>
      </c>
      <c r="E7" s="12">
        <v>97</v>
      </c>
      <c r="F7" s="32">
        <v>81</v>
      </c>
      <c r="G7" s="32">
        <v>35</v>
      </c>
      <c r="H7" s="32">
        <v>65</v>
      </c>
      <c r="I7" s="32">
        <v>108</v>
      </c>
      <c r="J7" s="32">
        <v>98</v>
      </c>
      <c r="K7" s="32">
        <v>120</v>
      </c>
      <c r="L7" s="12">
        <v>88</v>
      </c>
      <c r="M7" s="32">
        <v>66</v>
      </c>
      <c r="N7" s="32">
        <v>32</v>
      </c>
      <c r="O7" s="32">
        <v>21</v>
      </c>
      <c r="P7" s="32">
        <v>21</v>
      </c>
      <c r="Q7" s="32">
        <v>21</v>
      </c>
      <c r="R7" s="32">
        <v>10</v>
      </c>
      <c r="S7" s="32">
        <v>15</v>
      </c>
      <c r="T7" s="32">
        <v>4</v>
      </c>
      <c r="U7" s="32">
        <v>1</v>
      </c>
      <c r="V7" s="32">
        <v>0</v>
      </c>
      <c r="W7" s="12">
        <v>0</v>
      </c>
      <c r="X7" s="11">
        <f aca="true" t="shared" si="4" ref="X7:X33">SUM($C7:$E7)</f>
        <v>339</v>
      </c>
      <c r="Y7" s="11">
        <f>SUM(F7:O7)</f>
        <v>714</v>
      </c>
      <c r="Z7" s="11">
        <f>SUM(P7:W7)</f>
        <v>72</v>
      </c>
      <c r="AA7" s="39">
        <f t="shared" si="3"/>
        <v>1125</v>
      </c>
      <c r="AB7" s="29" t="str">
        <f aca="true" t="shared" si="5" ref="AB7:AB34">IF(B7=AA7," ","miss")</f>
        <v> </v>
      </c>
    </row>
    <row r="8" spans="1:28" ht="26.25" customHeight="1">
      <c r="A8" s="38" t="s">
        <v>61</v>
      </c>
      <c r="B8" s="10">
        <f t="shared" si="0"/>
        <v>1517</v>
      </c>
      <c r="C8" s="32">
        <v>181</v>
      </c>
      <c r="D8" s="32">
        <v>160</v>
      </c>
      <c r="E8" s="32">
        <v>124</v>
      </c>
      <c r="F8" s="32">
        <v>89</v>
      </c>
      <c r="G8" s="32">
        <v>61</v>
      </c>
      <c r="H8" s="32">
        <v>88</v>
      </c>
      <c r="I8" s="32">
        <v>113</v>
      </c>
      <c r="J8" s="32">
        <v>143</v>
      </c>
      <c r="K8" s="32">
        <v>170</v>
      </c>
      <c r="L8" s="32">
        <v>147</v>
      </c>
      <c r="M8" s="32">
        <v>89</v>
      </c>
      <c r="N8" s="32">
        <v>32</v>
      </c>
      <c r="O8" s="32">
        <v>29</v>
      </c>
      <c r="P8" s="32">
        <v>30</v>
      </c>
      <c r="Q8" s="32">
        <v>24</v>
      </c>
      <c r="R8" s="32">
        <v>16</v>
      </c>
      <c r="S8" s="32">
        <v>12</v>
      </c>
      <c r="T8" s="32">
        <v>7</v>
      </c>
      <c r="U8" s="32">
        <v>1</v>
      </c>
      <c r="V8" s="32">
        <v>0</v>
      </c>
      <c r="W8" s="12">
        <v>1</v>
      </c>
      <c r="X8" s="11">
        <f t="shared" si="4"/>
        <v>465</v>
      </c>
      <c r="Y8" s="11">
        <f>SUM(F8:O8)</f>
        <v>961</v>
      </c>
      <c r="Z8" s="11">
        <f>SUM(P8:W8)</f>
        <v>91</v>
      </c>
      <c r="AA8" s="39">
        <f t="shared" si="3"/>
        <v>1517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922</v>
      </c>
      <c r="C9" s="32">
        <v>95</v>
      </c>
      <c r="D9" s="32">
        <v>103</v>
      </c>
      <c r="E9" s="32">
        <v>78</v>
      </c>
      <c r="F9" s="32">
        <v>55</v>
      </c>
      <c r="G9" s="32">
        <v>41</v>
      </c>
      <c r="H9" s="32">
        <v>48</v>
      </c>
      <c r="I9" s="32">
        <v>61</v>
      </c>
      <c r="J9" s="32">
        <v>102</v>
      </c>
      <c r="K9" s="32">
        <v>83</v>
      </c>
      <c r="L9" s="32">
        <v>77</v>
      </c>
      <c r="M9" s="32">
        <v>53</v>
      </c>
      <c r="N9" s="32">
        <v>30</v>
      </c>
      <c r="O9" s="32">
        <v>28</v>
      </c>
      <c r="P9" s="32">
        <v>24</v>
      </c>
      <c r="Q9" s="32">
        <v>13</v>
      </c>
      <c r="R9" s="32">
        <v>14</v>
      </c>
      <c r="S9" s="32">
        <v>12</v>
      </c>
      <c r="T9" s="32">
        <v>4</v>
      </c>
      <c r="U9" s="32">
        <v>1</v>
      </c>
      <c r="V9" s="32">
        <v>0</v>
      </c>
      <c r="W9" s="12">
        <v>0</v>
      </c>
      <c r="X9" s="11">
        <f t="shared" si="4"/>
        <v>276</v>
      </c>
      <c r="Y9" s="11">
        <f>SUM(F9:O9)</f>
        <v>578</v>
      </c>
      <c r="Z9" s="11">
        <f>SUM(P9:W9)</f>
        <v>68</v>
      </c>
      <c r="AA9" s="39">
        <f t="shared" si="3"/>
        <v>922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700</v>
      </c>
      <c r="C10" s="32">
        <v>60</v>
      </c>
      <c r="D10" s="32">
        <v>46</v>
      </c>
      <c r="E10" s="32">
        <v>52</v>
      </c>
      <c r="F10" s="32">
        <v>59</v>
      </c>
      <c r="G10" s="32">
        <v>40</v>
      </c>
      <c r="H10" s="32">
        <v>29</v>
      </c>
      <c r="I10" s="32">
        <v>54</v>
      </c>
      <c r="J10" s="32">
        <v>57</v>
      </c>
      <c r="K10" s="32">
        <v>69</v>
      </c>
      <c r="L10" s="32">
        <v>58</v>
      </c>
      <c r="M10" s="12">
        <v>50</v>
      </c>
      <c r="N10" s="32">
        <v>25</v>
      </c>
      <c r="O10" s="32">
        <v>25</v>
      </c>
      <c r="P10" s="32">
        <v>23</v>
      </c>
      <c r="Q10" s="32">
        <v>18</v>
      </c>
      <c r="R10" s="32">
        <v>16</v>
      </c>
      <c r="S10" s="32">
        <v>10</v>
      </c>
      <c r="T10" s="32">
        <v>6</v>
      </c>
      <c r="U10" s="32">
        <v>2</v>
      </c>
      <c r="V10" s="32">
        <v>1</v>
      </c>
      <c r="W10" s="12">
        <v>0</v>
      </c>
      <c r="X10" s="11">
        <f t="shared" si="4"/>
        <v>158</v>
      </c>
      <c r="Y10" s="11">
        <f>SUM(F10:O10)</f>
        <v>466</v>
      </c>
      <c r="Z10" s="11">
        <f>SUM(P10:W10)</f>
        <v>76</v>
      </c>
      <c r="AA10" s="39">
        <f t="shared" si="3"/>
        <v>700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255</v>
      </c>
      <c r="C11" s="32">
        <v>25</v>
      </c>
      <c r="D11" s="32">
        <v>19</v>
      </c>
      <c r="E11" s="32">
        <v>26</v>
      </c>
      <c r="F11" s="32">
        <v>20</v>
      </c>
      <c r="G11" s="32">
        <v>9</v>
      </c>
      <c r="H11" s="32">
        <v>8</v>
      </c>
      <c r="I11" s="32">
        <v>24</v>
      </c>
      <c r="J11" s="32">
        <v>15</v>
      </c>
      <c r="K11" s="32">
        <v>36</v>
      </c>
      <c r="L11" s="32">
        <v>31</v>
      </c>
      <c r="M11" s="32">
        <v>13</v>
      </c>
      <c r="N11" s="32">
        <v>3</v>
      </c>
      <c r="O11" s="32">
        <v>5</v>
      </c>
      <c r="P11" s="32">
        <v>7</v>
      </c>
      <c r="Q11" s="32">
        <v>5</v>
      </c>
      <c r="R11" s="32">
        <v>6</v>
      </c>
      <c r="S11" s="32">
        <v>3</v>
      </c>
      <c r="T11" s="32">
        <v>0</v>
      </c>
      <c r="U11" s="32">
        <v>0</v>
      </c>
      <c r="V11" s="32">
        <v>0</v>
      </c>
      <c r="W11" s="12">
        <v>0</v>
      </c>
      <c r="X11" s="11">
        <f t="shared" si="4"/>
        <v>70</v>
      </c>
      <c r="Y11" s="11">
        <f>SUM(F11:O11)</f>
        <v>164</v>
      </c>
      <c r="Z11" s="11">
        <f>SUM(P11:W11)</f>
        <v>21</v>
      </c>
      <c r="AA11" s="39">
        <f t="shared" si="3"/>
        <v>255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3484</v>
      </c>
      <c r="C12" s="32">
        <v>179</v>
      </c>
      <c r="D12" s="32">
        <v>169</v>
      </c>
      <c r="E12" s="32">
        <v>192</v>
      </c>
      <c r="F12" s="32">
        <v>154</v>
      </c>
      <c r="G12" s="32">
        <v>176</v>
      </c>
      <c r="H12" s="32">
        <v>216</v>
      </c>
      <c r="I12" s="32">
        <v>254</v>
      </c>
      <c r="J12" s="32">
        <v>229</v>
      </c>
      <c r="K12" s="32">
        <v>226</v>
      </c>
      <c r="L12" s="32">
        <v>269</v>
      </c>
      <c r="M12" s="32">
        <v>205</v>
      </c>
      <c r="N12" s="32">
        <v>202</v>
      </c>
      <c r="O12" s="32">
        <v>223</v>
      </c>
      <c r="P12" s="32">
        <v>250</v>
      </c>
      <c r="Q12" s="32">
        <v>180</v>
      </c>
      <c r="R12" s="32">
        <v>147</v>
      </c>
      <c r="S12" s="32">
        <v>108</v>
      </c>
      <c r="T12" s="32">
        <v>61</v>
      </c>
      <c r="U12" s="32">
        <v>29</v>
      </c>
      <c r="V12" s="12">
        <v>15</v>
      </c>
      <c r="W12" s="12">
        <v>0</v>
      </c>
      <c r="X12" s="11">
        <f t="shared" si="4"/>
        <v>540</v>
      </c>
      <c r="Y12" s="11">
        <f t="shared" si="1"/>
        <v>2154</v>
      </c>
      <c r="Z12" s="11">
        <f t="shared" si="2"/>
        <v>790</v>
      </c>
      <c r="AA12" s="39">
        <f t="shared" si="3"/>
        <v>3484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1618</v>
      </c>
      <c r="C13" s="32">
        <v>119</v>
      </c>
      <c r="D13" s="32">
        <v>100</v>
      </c>
      <c r="E13" s="12">
        <v>77</v>
      </c>
      <c r="F13" s="32">
        <v>74</v>
      </c>
      <c r="G13" s="32">
        <v>95</v>
      </c>
      <c r="H13" s="32">
        <v>138</v>
      </c>
      <c r="I13" s="32">
        <v>139</v>
      </c>
      <c r="J13" s="32">
        <v>136</v>
      </c>
      <c r="K13" s="32">
        <v>111</v>
      </c>
      <c r="L13" s="32">
        <v>122</v>
      </c>
      <c r="M13" s="32">
        <v>118</v>
      </c>
      <c r="N13" s="32">
        <v>108</v>
      </c>
      <c r="O13" s="32">
        <v>82</v>
      </c>
      <c r="P13" s="32">
        <v>74</v>
      </c>
      <c r="Q13" s="32">
        <v>42</v>
      </c>
      <c r="R13" s="32">
        <v>23</v>
      </c>
      <c r="S13" s="32">
        <v>38</v>
      </c>
      <c r="T13" s="32">
        <v>14</v>
      </c>
      <c r="U13" s="12">
        <v>6</v>
      </c>
      <c r="V13" s="12">
        <v>2</v>
      </c>
      <c r="W13" s="12">
        <v>0</v>
      </c>
      <c r="X13" s="11">
        <f>SUM($C13:$E13)</f>
        <v>296</v>
      </c>
      <c r="Y13" s="11">
        <f t="shared" si="1"/>
        <v>1123</v>
      </c>
      <c r="Z13" s="11">
        <f t="shared" si="2"/>
        <v>199</v>
      </c>
      <c r="AA13" s="39">
        <f t="shared" si="3"/>
        <v>1618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290</v>
      </c>
      <c r="C14" s="12">
        <v>10</v>
      </c>
      <c r="D14" s="32">
        <v>7</v>
      </c>
      <c r="E14" s="32">
        <v>3</v>
      </c>
      <c r="F14" s="32">
        <v>13</v>
      </c>
      <c r="G14" s="32">
        <v>23</v>
      </c>
      <c r="H14" s="32">
        <v>29</v>
      </c>
      <c r="I14" s="32">
        <v>19</v>
      </c>
      <c r="J14" s="32">
        <v>16</v>
      </c>
      <c r="K14" s="32">
        <v>17</v>
      </c>
      <c r="L14" s="32">
        <v>10</v>
      </c>
      <c r="M14" s="32">
        <v>33</v>
      </c>
      <c r="N14" s="32">
        <v>21</v>
      </c>
      <c r="O14" s="32">
        <v>15</v>
      </c>
      <c r="P14" s="32">
        <v>24</v>
      </c>
      <c r="Q14" s="32">
        <v>14</v>
      </c>
      <c r="R14" s="32">
        <v>13</v>
      </c>
      <c r="S14" s="32">
        <v>10</v>
      </c>
      <c r="T14" s="32">
        <v>9</v>
      </c>
      <c r="U14" s="12">
        <v>3</v>
      </c>
      <c r="V14" s="12">
        <v>1</v>
      </c>
      <c r="W14" s="12">
        <v>0</v>
      </c>
      <c r="X14" s="11">
        <f>SUM($C14:$E14)</f>
        <v>20</v>
      </c>
      <c r="Y14" s="11">
        <f t="shared" si="1"/>
        <v>196</v>
      </c>
      <c r="Z14" s="11">
        <f t="shared" si="2"/>
        <v>74</v>
      </c>
      <c r="AA14" s="39">
        <f t="shared" si="3"/>
        <v>290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264</v>
      </c>
      <c r="C15" s="32">
        <v>5</v>
      </c>
      <c r="D15" s="32">
        <v>21</v>
      </c>
      <c r="E15" s="32">
        <v>21</v>
      </c>
      <c r="F15" s="32">
        <v>14</v>
      </c>
      <c r="G15" s="32">
        <v>10</v>
      </c>
      <c r="H15" s="32">
        <v>8</v>
      </c>
      <c r="I15" s="32">
        <v>7</v>
      </c>
      <c r="J15" s="32">
        <v>12</v>
      </c>
      <c r="K15" s="32">
        <v>27</v>
      </c>
      <c r="L15" s="32">
        <v>25</v>
      </c>
      <c r="M15" s="32">
        <v>21</v>
      </c>
      <c r="N15" s="32">
        <v>16</v>
      </c>
      <c r="O15" s="32">
        <v>19</v>
      </c>
      <c r="P15" s="32">
        <v>19</v>
      </c>
      <c r="Q15" s="32">
        <v>11</v>
      </c>
      <c r="R15" s="32">
        <v>8</v>
      </c>
      <c r="S15" s="32">
        <v>9</v>
      </c>
      <c r="T15" s="12">
        <v>8</v>
      </c>
      <c r="U15" s="12">
        <v>2</v>
      </c>
      <c r="V15" s="12">
        <v>1</v>
      </c>
      <c r="W15" s="12">
        <v>0</v>
      </c>
      <c r="X15" s="11">
        <f t="shared" si="4"/>
        <v>47</v>
      </c>
      <c r="Y15" s="11">
        <f t="shared" si="1"/>
        <v>159</v>
      </c>
      <c r="Z15" s="11">
        <f t="shared" si="2"/>
        <v>58</v>
      </c>
      <c r="AA15" s="39">
        <f t="shared" si="3"/>
        <v>264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1849</v>
      </c>
      <c r="C16" s="32">
        <v>86</v>
      </c>
      <c r="D16" s="32">
        <v>80</v>
      </c>
      <c r="E16" s="32">
        <v>68</v>
      </c>
      <c r="F16" s="32">
        <v>104</v>
      </c>
      <c r="G16" s="32">
        <v>94</v>
      </c>
      <c r="H16" s="32">
        <v>86</v>
      </c>
      <c r="I16" s="32">
        <v>110</v>
      </c>
      <c r="J16" s="32">
        <v>108</v>
      </c>
      <c r="K16" s="32">
        <v>114</v>
      </c>
      <c r="L16" s="32">
        <v>127</v>
      </c>
      <c r="M16" s="32">
        <v>135</v>
      </c>
      <c r="N16" s="32">
        <v>134</v>
      </c>
      <c r="O16" s="32">
        <v>142</v>
      </c>
      <c r="P16" s="32">
        <v>137</v>
      </c>
      <c r="Q16" s="32">
        <v>87</v>
      </c>
      <c r="R16" s="32">
        <v>72</v>
      </c>
      <c r="S16" s="32">
        <v>81</v>
      </c>
      <c r="T16" s="32">
        <v>61</v>
      </c>
      <c r="U16" s="32">
        <v>19</v>
      </c>
      <c r="V16" s="32">
        <v>3</v>
      </c>
      <c r="W16" s="12">
        <v>1</v>
      </c>
      <c r="X16" s="11">
        <f t="shared" si="4"/>
        <v>234</v>
      </c>
      <c r="Y16" s="11">
        <f t="shared" si="1"/>
        <v>1154</v>
      </c>
      <c r="Z16" s="11">
        <f t="shared" si="2"/>
        <v>461</v>
      </c>
      <c r="AA16" s="39">
        <f t="shared" si="3"/>
        <v>1849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1276</v>
      </c>
      <c r="C17" s="32">
        <v>95</v>
      </c>
      <c r="D17" s="32">
        <v>83</v>
      </c>
      <c r="E17" s="32">
        <v>63</v>
      </c>
      <c r="F17" s="32">
        <v>64</v>
      </c>
      <c r="G17" s="32">
        <v>79</v>
      </c>
      <c r="H17" s="32">
        <v>93</v>
      </c>
      <c r="I17" s="32">
        <v>83</v>
      </c>
      <c r="J17" s="32">
        <v>82</v>
      </c>
      <c r="K17" s="32">
        <v>90</v>
      </c>
      <c r="L17" s="32">
        <v>101</v>
      </c>
      <c r="M17" s="32">
        <v>78</v>
      </c>
      <c r="N17" s="32">
        <v>67</v>
      </c>
      <c r="O17" s="32">
        <v>66</v>
      </c>
      <c r="P17" s="32">
        <v>58</v>
      </c>
      <c r="Q17" s="32">
        <v>49</v>
      </c>
      <c r="R17" s="32">
        <v>50</v>
      </c>
      <c r="S17" s="32">
        <v>45</v>
      </c>
      <c r="T17" s="32">
        <v>17</v>
      </c>
      <c r="U17" s="32">
        <v>9</v>
      </c>
      <c r="V17" s="32">
        <v>4</v>
      </c>
      <c r="W17" s="12">
        <v>0</v>
      </c>
      <c r="X17" s="11">
        <f t="shared" si="4"/>
        <v>241</v>
      </c>
      <c r="Y17" s="11">
        <f t="shared" si="1"/>
        <v>803</v>
      </c>
      <c r="Z17" s="11">
        <f t="shared" si="2"/>
        <v>232</v>
      </c>
      <c r="AA17" s="39">
        <f t="shared" si="3"/>
        <v>1276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1260</v>
      </c>
      <c r="C18" s="32">
        <v>88</v>
      </c>
      <c r="D18" s="32">
        <v>105</v>
      </c>
      <c r="E18" s="32">
        <v>90</v>
      </c>
      <c r="F18" s="32">
        <v>65</v>
      </c>
      <c r="G18" s="32">
        <v>65</v>
      </c>
      <c r="H18" s="32">
        <v>68</v>
      </c>
      <c r="I18" s="32">
        <v>93</v>
      </c>
      <c r="J18" s="32">
        <v>100</v>
      </c>
      <c r="K18" s="32">
        <v>116</v>
      </c>
      <c r="L18" s="32">
        <v>74</v>
      </c>
      <c r="M18" s="32">
        <v>48</v>
      </c>
      <c r="N18" s="32">
        <v>50</v>
      </c>
      <c r="O18" s="32">
        <v>71</v>
      </c>
      <c r="P18" s="32">
        <v>82</v>
      </c>
      <c r="Q18" s="32">
        <v>45</v>
      </c>
      <c r="R18" s="32">
        <v>40</v>
      </c>
      <c r="S18" s="32">
        <v>32</v>
      </c>
      <c r="T18" s="32">
        <v>16</v>
      </c>
      <c r="U18" s="32">
        <v>9</v>
      </c>
      <c r="V18" s="32">
        <v>2</v>
      </c>
      <c r="W18" s="12">
        <v>1</v>
      </c>
      <c r="X18" s="11">
        <f t="shared" si="4"/>
        <v>283</v>
      </c>
      <c r="Y18" s="11">
        <f t="shared" si="1"/>
        <v>750</v>
      </c>
      <c r="Z18" s="11">
        <f t="shared" si="2"/>
        <v>227</v>
      </c>
      <c r="AA18" s="39">
        <f t="shared" si="3"/>
        <v>1260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1543</v>
      </c>
      <c r="C19" s="32">
        <v>90</v>
      </c>
      <c r="D19" s="12">
        <v>125</v>
      </c>
      <c r="E19" s="32">
        <v>134</v>
      </c>
      <c r="F19" s="32">
        <v>104</v>
      </c>
      <c r="G19" s="32">
        <v>69</v>
      </c>
      <c r="H19" s="32">
        <v>85</v>
      </c>
      <c r="I19" s="32">
        <v>99</v>
      </c>
      <c r="J19" s="32">
        <v>116</v>
      </c>
      <c r="K19" s="32">
        <v>114</v>
      </c>
      <c r="L19" s="32">
        <v>103</v>
      </c>
      <c r="M19" s="32">
        <v>64</v>
      </c>
      <c r="N19" s="32">
        <v>70</v>
      </c>
      <c r="O19" s="32">
        <v>104</v>
      </c>
      <c r="P19" s="32">
        <v>100</v>
      </c>
      <c r="Q19" s="32">
        <v>68</v>
      </c>
      <c r="R19" s="32">
        <v>44</v>
      </c>
      <c r="S19" s="32">
        <v>27</v>
      </c>
      <c r="T19" s="32">
        <v>15</v>
      </c>
      <c r="U19" s="12">
        <v>10</v>
      </c>
      <c r="V19" s="12">
        <v>2</v>
      </c>
      <c r="W19" s="12">
        <v>0</v>
      </c>
      <c r="X19" s="11">
        <f t="shared" si="4"/>
        <v>349</v>
      </c>
      <c r="Y19" s="11">
        <f t="shared" si="1"/>
        <v>928</v>
      </c>
      <c r="Z19" s="11">
        <f t="shared" si="2"/>
        <v>266</v>
      </c>
      <c r="AA19" s="39">
        <f t="shared" si="3"/>
        <v>1543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4827</v>
      </c>
      <c r="C20" s="32">
        <v>315</v>
      </c>
      <c r="D20" s="32">
        <v>320</v>
      </c>
      <c r="E20" s="32">
        <v>344</v>
      </c>
      <c r="F20" s="32">
        <v>301</v>
      </c>
      <c r="G20" s="32">
        <v>201</v>
      </c>
      <c r="H20" s="32">
        <v>222</v>
      </c>
      <c r="I20" s="32">
        <v>285</v>
      </c>
      <c r="J20" s="32">
        <v>351</v>
      </c>
      <c r="K20" s="32">
        <v>365</v>
      </c>
      <c r="L20" s="32">
        <v>388</v>
      </c>
      <c r="M20" s="32">
        <v>275</v>
      </c>
      <c r="N20" s="32">
        <v>224</v>
      </c>
      <c r="O20" s="32">
        <v>244</v>
      </c>
      <c r="P20" s="32">
        <v>327</v>
      </c>
      <c r="Q20" s="32">
        <v>194</v>
      </c>
      <c r="R20" s="32">
        <v>204</v>
      </c>
      <c r="S20" s="32">
        <v>150</v>
      </c>
      <c r="T20" s="32">
        <v>75</v>
      </c>
      <c r="U20" s="32">
        <v>30</v>
      </c>
      <c r="V20" s="32">
        <v>8</v>
      </c>
      <c r="W20" s="12">
        <v>4</v>
      </c>
      <c r="X20" s="11">
        <f t="shared" si="4"/>
        <v>979</v>
      </c>
      <c r="Y20" s="11">
        <f t="shared" si="1"/>
        <v>2856</v>
      </c>
      <c r="Z20" s="11">
        <f t="shared" si="2"/>
        <v>992</v>
      </c>
      <c r="AA20" s="39">
        <f t="shared" si="3"/>
        <v>4827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739</v>
      </c>
      <c r="C21" s="32">
        <v>33</v>
      </c>
      <c r="D21" s="32">
        <v>39</v>
      </c>
      <c r="E21" s="32">
        <v>23</v>
      </c>
      <c r="F21" s="32">
        <v>39</v>
      </c>
      <c r="G21" s="32">
        <v>39</v>
      </c>
      <c r="H21" s="32">
        <v>32</v>
      </c>
      <c r="I21" s="32">
        <v>31</v>
      </c>
      <c r="J21" s="32">
        <v>35</v>
      </c>
      <c r="K21" s="32">
        <v>30</v>
      </c>
      <c r="L21" s="32">
        <v>37</v>
      </c>
      <c r="M21" s="32">
        <v>39</v>
      </c>
      <c r="N21" s="32">
        <v>53</v>
      </c>
      <c r="O21" s="32">
        <v>51</v>
      </c>
      <c r="P21" s="32">
        <v>45</v>
      </c>
      <c r="Q21" s="32">
        <v>47</v>
      </c>
      <c r="R21" s="32">
        <v>29</v>
      </c>
      <c r="S21" s="32">
        <v>51</v>
      </c>
      <c r="T21" s="32">
        <v>48</v>
      </c>
      <c r="U21" s="32">
        <v>23</v>
      </c>
      <c r="V21" s="32">
        <v>9</v>
      </c>
      <c r="W21" s="12">
        <v>6</v>
      </c>
      <c r="X21" s="11">
        <f t="shared" si="4"/>
        <v>95</v>
      </c>
      <c r="Y21" s="11">
        <f t="shared" si="1"/>
        <v>386</v>
      </c>
      <c r="Z21" s="11">
        <f t="shared" si="2"/>
        <v>258</v>
      </c>
      <c r="AA21" s="39">
        <f t="shared" si="3"/>
        <v>739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2746</v>
      </c>
      <c r="C22" s="32">
        <v>169</v>
      </c>
      <c r="D22" s="32">
        <v>160</v>
      </c>
      <c r="E22" s="32">
        <v>171</v>
      </c>
      <c r="F22" s="32">
        <v>159</v>
      </c>
      <c r="G22" s="32">
        <v>147</v>
      </c>
      <c r="H22" s="32">
        <v>143</v>
      </c>
      <c r="I22" s="32">
        <v>161</v>
      </c>
      <c r="J22" s="32">
        <v>197</v>
      </c>
      <c r="K22" s="32">
        <v>186</v>
      </c>
      <c r="L22" s="32">
        <v>189</v>
      </c>
      <c r="M22" s="32">
        <v>175</v>
      </c>
      <c r="N22" s="32">
        <v>162</v>
      </c>
      <c r="O22" s="32">
        <v>173</v>
      </c>
      <c r="P22" s="32">
        <v>182</v>
      </c>
      <c r="Q22" s="32">
        <v>118</v>
      </c>
      <c r="R22" s="32">
        <v>107</v>
      </c>
      <c r="S22" s="32">
        <v>68</v>
      </c>
      <c r="T22" s="32">
        <v>52</v>
      </c>
      <c r="U22" s="32">
        <v>21</v>
      </c>
      <c r="V22" s="12">
        <v>6</v>
      </c>
      <c r="W22" s="12">
        <v>0</v>
      </c>
      <c r="X22" s="11">
        <f t="shared" si="4"/>
        <v>500</v>
      </c>
      <c r="Y22" s="11">
        <f t="shared" si="1"/>
        <v>1692</v>
      </c>
      <c r="Z22" s="11">
        <f>SUM(P22:W22)</f>
        <v>554</v>
      </c>
      <c r="AA22" s="39">
        <f t="shared" si="3"/>
        <v>2746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1279</v>
      </c>
      <c r="C23" s="32">
        <v>62</v>
      </c>
      <c r="D23" s="32">
        <v>63</v>
      </c>
      <c r="E23" s="32">
        <v>54</v>
      </c>
      <c r="F23" s="32">
        <v>82</v>
      </c>
      <c r="G23" s="32">
        <v>89</v>
      </c>
      <c r="H23" s="32">
        <v>90</v>
      </c>
      <c r="I23" s="32">
        <v>78</v>
      </c>
      <c r="J23" s="32">
        <v>67</v>
      </c>
      <c r="K23" s="32">
        <v>58</v>
      </c>
      <c r="L23" s="32">
        <v>82</v>
      </c>
      <c r="M23" s="32">
        <v>100</v>
      </c>
      <c r="N23" s="32">
        <v>99</v>
      </c>
      <c r="O23" s="32">
        <v>83</v>
      </c>
      <c r="P23" s="32">
        <v>76</v>
      </c>
      <c r="Q23" s="12">
        <v>56</v>
      </c>
      <c r="R23" s="32">
        <v>54</v>
      </c>
      <c r="S23" s="32">
        <v>42</v>
      </c>
      <c r="T23" s="32">
        <v>32</v>
      </c>
      <c r="U23" s="12">
        <v>9</v>
      </c>
      <c r="V23" s="12">
        <v>3</v>
      </c>
      <c r="W23" s="12">
        <v>0</v>
      </c>
      <c r="X23" s="11">
        <f t="shared" si="4"/>
        <v>179</v>
      </c>
      <c r="Y23" s="11">
        <f t="shared" si="1"/>
        <v>828</v>
      </c>
      <c r="Z23" s="11">
        <f t="shared" si="2"/>
        <v>272</v>
      </c>
      <c r="AA23" s="39">
        <f t="shared" si="3"/>
        <v>1279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3694</v>
      </c>
      <c r="C24" s="32">
        <v>244</v>
      </c>
      <c r="D24" s="32">
        <v>284</v>
      </c>
      <c r="E24" s="32">
        <v>249</v>
      </c>
      <c r="F24" s="32">
        <v>191</v>
      </c>
      <c r="G24" s="32">
        <v>156</v>
      </c>
      <c r="H24" s="32">
        <v>156</v>
      </c>
      <c r="I24" s="32">
        <v>224</v>
      </c>
      <c r="J24" s="32">
        <v>262</v>
      </c>
      <c r="K24" s="32">
        <v>269</v>
      </c>
      <c r="L24" s="32">
        <v>248</v>
      </c>
      <c r="M24" s="32">
        <v>213</v>
      </c>
      <c r="N24" s="32">
        <v>184</v>
      </c>
      <c r="O24" s="32">
        <v>207</v>
      </c>
      <c r="P24" s="32">
        <v>228</v>
      </c>
      <c r="Q24" s="32">
        <v>212</v>
      </c>
      <c r="R24" s="32">
        <v>180</v>
      </c>
      <c r="S24" s="32">
        <v>122</v>
      </c>
      <c r="T24" s="32">
        <v>41</v>
      </c>
      <c r="U24" s="32">
        <v>19</v>
      </c>
      <c r="V24" s="32">
        <v>3</v>
      </c>
      <c r="W24" s="12">
        <v>2</v>
      </c>
      <c r="X24" s="11">
        <f t="shared" si="4"/>
        <v>777</v>
      </c>
      <c r="Y24" s="11">
        <f t="shared" si="1"/>
        <v>2110</v>
      </c>
      <c r="Z24" s="11">
        <f t="shared" si="2"/>
        <v>807</v>
      </c>
      <c r="AA24" s="39">
        <f t="shared" si="3"/>
        <v>3694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2984</v>
      </c>
      <c r="C25" s="32">
        <v>188</v>
      </c>
      <c r="D25" s="32">
        <v>256</v>
      </c>
      <c r="E25" s="32">
        <v>207</v>
      </c>
      <c r="F25" s="32">
        <v>187</v>
      </c>
      <c r="G25" s="32">
        <v>126</v>
      </c>
      <c r="H25" s="32">
        <v>160</v>
      </c>
      <c r="I25" s="32">
        <v>181</v>
      </c>
      <c r="J25" s="32">
        <v>194</v>
      </c>
      <c r="K25" s="32">
        <v>202</v>
      </c>
      <c r="L25" s="32">
        <v>195</v>
      </c>
      <c r="M25" s="32">
        <v>147</v>
      </c>
      <c r="N25" s="32">
        <v>159</v>
      </c>
      <c r="O25" s="32">
        <v>179</v>
      </c>
      <c r="P25" s="32">
        <v>216</v>
      </c>
      <c r="Q25" s="32">
        <v>147</v>
      </c>
      <c r="R25" s="32">
        <v>122</v>
      </c>
      <c r="S25" s="32">
        <v>76</v>
      </c>
      <c r="T25" s="32">
        <v>25</v>
      </c>
      <c r="U25" s="32">
        <v>11</v>
      </c>
      <c r="V25" s="12">
        <v>6</v>
      </c>
      <c r="W25" s="12">
        <v>0</v>
      </c>
      <c r="X25" s="11">
        <f t="shared" si="4"/>
        <v>651</v>
      </c>
      <c r="Y25" s="11">
        <f t="shared" si="1"/>
        <v>1730</v>
      </c>
      <c r="Z25" s="11">
        <f t="shared" si="2"/>
        <v>603</v>
      </c>
      <c r="AA25" s="39">
        <f t="shared" si="3"/>
        <v>2984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4575</v>
      </c>
      <c r="C26" s="32">
        <v>294</v>
      </c>
      <c r="D26" s="32">
        <v>324</v>
      </c>
      <c r="E26" s="32">
        <v>291</v>
      </c>
      <c r="F26" s="32">
        <v>297</v>
      </c>
      <c r="G26" s="32">
        <v>232</v>
      </c>
      <c r="H26" s="32">
        <v>260</v>
      </c>
      <c r="I26" s="32">
        <v>282</v>
      </c>
      <c r="J26" s="32">
        <v>335</v>
      </c>
      <c r="K26" s="32">
        <v>338</v>
      </c>
      <c r="L26" s="32">
        <v>319</v>
      </c>
      <c r="M26" s="32">
        <v>279</v>
      </c>
      <c r="N26" s="32">
        <v>219</v>
      </c>
      <c r="O26" s="32">
        <v>245</v>
      </c>
      <c r="P26" s="32">
        <v>264</v>
      </c>
      <c r="Q26" s="32">
        <v>215</v>
      </c>
      <c r="R26" s="32">
        <v>160</v>
      </c>
      <c r="S26" s="32">
        <v>111</v>
      </c>
      <c r="T26" s="32">
        <v>76</v>
      </c>
      <c r="U26" s="32">
        <v>25</v>
      </c>
      <c r="V26" s="32">
        <v>7</v>
      </c>
      <c r="W26" s="12">
        <v>2</v>
      </c>
      <c r="X26" s="11">
        <f t="shared" si="4"/>
        <v>909</v>
      </c>
      <c r="Y26" s="11">
        <f t="shared" si="1"/>
        <v>2806</v>
      </c>
      <c r="Z26" s="11">
        <f t="shared" si="2"/>
        <v>860</v>
      </c>
      <c r="AA26" s="39">
        <f t="shared" si="3"/>
        <v>4575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1271</v>
      </c>
      <c r="C27" s="32">
        <v>59</v>
      </c>
      <c r="D27" s="32">
        <v>63</v>
      </c>
      <c r="E27" s="32">
        <v>69</v>
      </c>
      <c r="F27" s="32">
        <v>76</v>
      </c>
      <c r="G27" s="32">
        <v>78</v>
      </c>
      <c r="H27" s="32">
        <v>55</v>
      </c>
      <c r="I27" s="12">
        <v>60</v>
      </c>
      <c r="J27" s="32">
        <v>51</v>
      </c>
      <c r="K27" s="32">
        <v>90</v>
      </c>
      <c r="L27" s="32">
        <v>85</v>
      </c>
      <c r="M27" s="32">
        <v>82</v>
      </c>
      <c r="N27" s="32">
        <v>81</v>
      </c>
      <c r="O27" s="32">
        <v>87</v>
      </c>
      <c r="P27" s="32">
        <v>107</v>
      </c>
      <c r="Q27" s="32">
        <v>72</v>
      </c>
      <c r="R27" s="32">
        <v>63</v>
      </c>
      <c r="S27" s="32">
        <v>42</v>
      </c>
      <c r="T27" s="32">
        <v>28</v>
      </c>
      <c r="U27" s="32">
        <v>20</v>
      </c>
      <c r="V27" s="12">
        <v>2</v>
      </c>
      <c r="W27" s="12">
        <v>1</v>
      </c>
      <c r="X27" s="11">
        <f t="shared" si="4"/>
        <v>191</v>
      </c>
      <c r="Y27" s="11">
        <f t="shared" si="1"/>
        <v>745</v>
      </c>
      <c r="Z27" s="11">
        <f t="shared" si="2"/>
        <v>335</v>
      </c>
      <c r="AA27" s="39">
        <f t="shared" si="3"/>
        <v>1271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1153</v>
      </c>
      <c r="C28" s="32">
        <v>60</v>
      </c>
      <c r="D28" s="12">
        <v>58</v>
      </c>
      <c r="E28" s="32">
        <v>57</v>
      </c>
      <c r="F28" s="32">
        <v>51</v>
      </c>
      <c r="G28" s="32">
        <v>41</v>
      </c>
      <c r="H28" s="32">
        <v>51</v>
      </c>
      <c r="I28" s="32">
        <v>62</v>
      </c>
      <c r="J28" s="32">
        <v>75</v>
      </c>
      <c r="K28" s="32">
        <v>66</v>
      </c>
      <c r="L28" s="32">
        <v>73</v>
      </c>
      <c r="M28" s="32">
        <v>62</v>
      </c>
      <c r="N28" s="32">
        <v>57</v>
      </c>
      <c r="O28" s="32">
        <v>81</v>
      </c>
      <c r="P28" s="32">
        <v>98</v>
      </c>
      <c r="Q28" s="32">
        <v>71</v>
      </c>
      <c r="R28" s="32">
        <v>46</v>
      </c>
      <c r="S28" s="32">
        <v>41</v>
      </c>
      <c r="T28" s="12">
        <v>49</v>
      </c>
      <c r="U28" s="32">
        <v>28</v>
      </c>
      <c r="V28" s="12">
        <v>18</v>
      </c>
      <c r="W28" s="12">
        <v>8</v>
      </c>
      <c r="X28" s="11">
        <f t="shared" si="4"/>
        <v>175</v>
      </c>
      <c r="Y28" s="11">
        <f t="shared" si="1"/>
        <v>619</v>
      </c>
      <c r="Z28" s="11">
        <f t="shared" si="2"/>
        <v>359</v>
      </c>
      <c r="AA28" s="39">
        <f t="shared" si="3"/>
        <v>1153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1274</v>
      </c>
      <c r="C29" s="32">
        <v>76</v>
      </c>
      <c r="D29" s="32">
        <v>77</v>
      </c>
      <c r="E29" s="32">
        <v>72</v>
      </c>
      <c r="F29" s="32">
        <v>55</v>
      </c>
      <c r="G29" s="32">
        <v>63</v>
      </c>
      <c r="H29" s="32">
        <v>82</v>
      </c>
      <c r="I29" s="32">
        <v>80</v>
      </c>
      <c r="J29" s="32">
        <v>93</v>
      </c>
      <c r="K29" s="32">
        <v>90</v>
      </c>
      <c r="L29" s="32">
        <v>86</v>
      </c>
      <c r="M29" s="32">
        <v>72</v>
      </c>
      <c r="N29" s="32">
        <v>73</v>
      </c>
      <c r="O29" s="32">
        <v>83</v>
      </c>
      <c r="P29" s="32">
        <v>96</v>
      </c>
      <c r="Q29" s="32">
        <v>72</v>
      </c>
      <c r="R29" s="32">
        <v>37</v>
      </c>
      <c r="S29" s="32">
        <v>29</v>
      </c>
      <c r="T29" s="32">
        <v>22</v>
      </c>
      <c r="U29" s="32">
        <v>9</v>
      </c>
      <c r="V29" s="12">
        <v>4</v>
      </c>
      <c r="W29" s="12">
        <v>3</v>
      </c>
      <c r="X29" s="11">
        <f t="shared" si="4"/>
        <v>225</v>
      </c>
      <c r="Y29" s="11">
        <f t="shared" si="1"/>
        <v>777</v>
      </c>
      <c r="Z29" s="11">
        <f t="shared" si="2"/>
        <v>272</v>
      </c>
      <c r="AA29" s="39">
        <f t="shared" si="3"/>
        <v>1274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3186</v>
      </c>
      <c r="C30" s="32">
        <v>172</v>
      </c>
      <c r="D30" s="32">
        <v>169</v>
      </c>
      <c r="E30" s="32">
        <v>187</v>
      </c>
      <c r="F30" s="32">
        <v>174</v>
      </c>
      <c r="G30" s="32">
        <v>157</v>
      </c>
      <c r="H30" s="32">
        <v>149</v>
      </c>
      <c r="I30" s="32">
        <v>194</v>
      </c>
      <c r="J30" s="32">
        <v>197</v>
      </c>
      <c r="K30" s="32">
        <v>179</v>
      </c>
      <c r="L30" s="32">
        <v>230</v>
      </c>
      <c r="M30" s="32">
        <v>219</v>
      </c>
      <c r="N30" s="32">
        <v>192</v>
      </c>
      <c r="O30" s="32">
        <v>252</v>
      </c>
      <c r="P30" s="32">
        <v>235</v>
      </c>
      <c r="Q30" s="32">
        <v>175</v>
      </c>
      <c r="R30" s="32">
        <v>125</v>
      </c>
      <c r="S30" s="32">
        <v>89</v>
      </c>
      <c r="T30" s="32">
        <v>48</v>
      </c>
      <c r="U30" s="32">
        <v>36</v>
      </c>
      <c r="V30" s="12">
        <v>6</v>
      </c>
      <c r="W30" s="12">
        <v>1</v>
      </c>
      <c r="X30" s="11">
        <f t="shared" si="4"/>
        <v>528</v>
      </c>
      <c r="Y30" s="11">
        <f t="shared" si="1"/>
        <v>1943</v>
      </c>
      <c r="Z30" s="11">
        <f t="shared" si="2"/>
        <v>715</v>
      </c>
      <c r="AA30" s="39">
        <f t="shared" si="3"/>
        <v>3186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4568</v>
      </c>
      <c r="C31" s="32">
        <v>267</v>
      </c>
      <c r="D31" s="12">
        <v>238</v>
      </c>
      <c r="E31" s="32">
        <v>224</v>
      </c>
      <c r="F31" s="32">
        <v>261</v>
      </c>
      <c r="G31" s="32">
        <v>288</v>
      </c>
      <c r="H31" s="32">
        <v>255</v>
      </c>
      <c r="I31" s="32">
        <v>311</v>
      </c>
      <c r="J31" s="32">
        <v>279</v>
      </c>
      <c r="K31" s="32">
        <v>333</v>
      </c>
      <c r="L31" s="32">
        <v>337</v>
      </c>
      <c r="M31" s="32">
        <v>317</v>
      </c>
      <c r="N31" s="32">
        <v>309</v>
      </c>
      <c r="O31" s="32">
        <v>288</v>
      </c>
      <c r="P31" s="32">
        <v>266</v>
      </c>
      <c r="Q31" s="32">
        <v>185</v>
      </c>
      <c r="R31" s="32">
        <v>147</v>
      </c>
      <c r="S31" s="32">
        <v>139</v>
      </c>
      <c r="T31" s="32">
        <v>87</v>
      </c>
      <c r="U31" s="32">
        <v>30</v>
      </c>
      <c r="V31" s="32">
        <v>5</v>
      </c>
      <c r="W31" s="12">
        <v>2</v>
      </c>
      <c r="X31" s="11">
        <f t="shared" si="4"/>
        <v>729</v>
      </c>
      <c r="Y31" s="11">
        <f t="shared" si="1"/>
        <v>2978</v>
      </c>
      <c r="Z31" s="11">
        <f t="shared" si="2"/>
        <v>861</v>
      </c>
      <c r="AA31" s="39">
        <f t="shared" si="3"/>
        <v>4568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3485</v>
      </c>
      <c r="C32" s="32">
        <v>199</v>
      </c>
      <c r="D32" s="32">
        <v>185</v>
      </c>
      <c r="E32" s="32">
        <v>198</v>
      </c>
      <c r="F32" s="32">
        <v>187</v>
      </c>
      <c r="G32" s="32">
        <v>166</v>
      </c>
      <c r="H32" s="32">
        <v>177</v>
      </c>
      <c r="I32" s="32">
        <v>209</v>
      </c>
      <c r="J32" s="32">
        <v>244</v>
      </c>
      <c r="K32" s="32">
        <v>288</v>
      </c>
      <c r="L32" s="32">
        <v>227</v>
      </c>
      <c r="M32" s="32">
        <v>202</v>
      </c>
      <c r="N32" s="32">
        <v>181</v>
      </c>
      <c r="O32" s="32">
        <v>218</v>
      </c>
      <c r="P32" s="32">
        <v>272</v>
      </c>
      <c r="Q32" s="32">
        <v>184</v>
      </c>
      <c r="R32" s="32">
        <v>152</v>
      </c>
      <c r="S32" s="32">
        <v>102</v>
      </c>
      <c r="T32" s="32">
        <v>62</v>
      </c>
      <c r="U32" s="32">
        <v>27</v>
      </c>
      <c r="V32" s="12">
        <v>4</v>
      </c>
      <c r="W32" s="12">
        <v>1</v>
      </c>
      <c r="X32" s="11">
        <f t="shared" si="4"/>
        <v>582</v>
      </c>
      <c r="Y32" s="11">
        <f t="shared" si="1"/>
        <v>2099</v>
      </c>
      <c r="Z32" s="11">
        <f t="shared" si="2"/>
        <v>804</v>
      </c>
      <c r="AA32" s="39">
        <f t="shared" si="3"/>
        <v>3485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5276</v>
      </c>
      <c r="C33" s="32">
        <v>433</v>
      </c>
      <c r="D33" s="32">
        <v>568</v>
      </c>
      <c r="E33" s="32">
        <v>559</v>
      </c>
      <c r="F33" s="32">
        <v>339</v>
      </c>
      <c r="G33" s="32">
        <v>201</v>
      </c>
      <c r="H33" s="32">
        <v>156</v>
      </c>
      <c r="I33" s="32">
        <v>291</v>
      </c>
      <c r="J33" s="32">
        <v>514</v>
      </c>
      <c r="K33" s="32">
        <v>640</v>
      </c>
      <c r="L33" s="32">
        <v>485</v>
      </c>
      <c r="M33" s="32">
        <v>339</v>
      </c>
      <c r="N33" s="32">
        <v>214</v>
      </c>
      <c r="O33" s="32">
        <v>166</v>
      </c>
      <c r="P33" s="32">
        <v>155</v>
      </c>
      <c r="Q33" s="32">
        <v>85</v>
      </c>
      <c r="R33" s="32">
        <v>52</v>
      </c>
      <c r="S33" s="32">
        <v>52</v>
      </c>
      <c r="T33" s="32">
        <v>19</v>
      </c>
      <c r="U33" s="32">
        <v>7</v>
      </c>
      <c r="V33" s="32">
        <v>1</v>
      </c>
      <c r="W33" s="12">
        <v>0</v>
      </c>
      <c r="X33" s="11">
        <f t="shared" si="4"/>
        <v>1560</v>
      </c>
      <c r="Y33" s="11">
        <f>SUM(F33:O33)</f>
        <v>3345</v>
      </c>
      <c r="Z33" s="11">
        <f t="shared" si="2"/>
        <v>371</v>
      </c>
      <c r="AA33" s="39">
        <f t="shared" si="3"/>
        <v>5276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64899</v>
      </c>
      <c r="C34" s="35">
        <f>SUM(C5:C33)</f>
        <v>4259</v>
      </c>
      <c r="D34" s="35">
        <f>SUM(D5:D33)</f>
        <v>4475</v>
      </c>
      <c r="E34" s="35">
        <f aca="true" t="shared" si="7" ref="E34:V34">SUM(E5:E33)</f>
        <v>4147</v>
      </c>
      <c r="F34" s="35">
        <f>SUM(F5:F33)</f>
        <v>3726</v>
      </c>
      <c r="G34" s="35">
        <f t="shared" si="7"/>
        <v>3202</v>
      </c>
      <c r="H34" s="35">
        <f t="shared" si="7"/>
        <v>3394</v>
      </c>
      <c r="I34" s="35">
        <f t="shared" si="7"/>
        <v>4235</v>
      </c>
      <c r="J34" s="35">
        <f t="shared" si="7"/>
        <v>4669</v>
      </c>
      <c r="K34" s="35">
        <f t="shared" si="7"/>
        <v>4987</v>
      </c>
      <c r="L34" s="35">
        <f t="shared" si="7"/>
        <v>4762</v>
      </c>
      <c r="M34" s="35">
        <f t="shared" si="7"/>
        <v>3990</v>
      </c>
      <c r="N34" s="35">
        <f t="shared" si="7"/>
        <v>3440</v>
      </c>
      <c r="O34" s="35">
        <f t="shared" si="7"/>
        <v>3584</v>
      </c>
      <c r="P34" s="35">
        <f t="shared" si="7"/>
        <v>3861</v>
      </c>
      <c r="Q34" s="35">
        <f t="shared" si="7"/>
        <v>2709</v>
      </c>
      <c r="R34" s="35">
        <f t="shared" si="7"/>
        <v>2179</v>
      </c>
      <c r="S34" s="35">
        <f>SUM(S5:S33)</f>
        <v>1697</v>
      </c>
      <c r="T34" s="35">
        <f t="shared" si="7"/>
        <v>999</v>
      </c>
      <c r="U34" s="35">
        <f t="shared" si="7"/>
        <v>415</v>
      </c>
      <c r="V34" s="35">
        <f t="shared" si="7"/>
        <v>133</v>
      </c>
      <c r="W34" s="35">
        <f>SUM(W5:W33)</f>
        <v>36</v>
      </c>
      <c r="X34" s="36">
        <f>SUM(C34:E34)</f>
        <v>12881</v>
      </c>
      <c r="Y34" s="36">
        <f>SUM(Y5:Y33)</f>
        <v>39989</v>
      </c>
      <c r="Z34" s="36">
        <f>SUM(Z5:Z33)</f>
        <v>12029</v>
      </c>
      <c r="AA34" s="39">
        <f t="shared" si="3"/>
        <v>64899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（令和元年11月30日現在）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10.168107366831538</v>
      </c>
      <c r="C41" s="19">
        <f aca="true" t="shared" si="8" ref="C41:Z41">C5/$B$34*100</f>
        <v>0.6779765481748563</v>
      </c>
      <c r="D41" s="19">
        <f t="shared" si="8"/>
        <v>0.7426924914097289</v>
      </c>
      <c r="E41" s="19">
        <f t="shared" si="8"/>
        <v>0.5639532196181759</v>
      </c>
      <c r="F41" s="19">
        <f t="shared" si="8"/>
        <v>0.5793617775312409</v>
      </c>
      <c r="G41" s="19">
        <f t="shared" si="8"/>
        <v>0.554708084870337</v>
      </c>
      <c r="H41" s="19">
        <f t="shared" si="8"/>
        <v>0.5824434891138539</v>
      </c>
      <c r="I41" s="19">
        <f t="shared" si="8"/>
        <v>0.7873773093576172</v>
      </c>
      <c r="J41" s="19">
        <f t="shared" si="8"/>
        <v>0.7349882124531965</v>
      </c>
      <c r="K41" s="19">
        <f t="shared" si="8"/>
        <v>0.7380699240358095</v>
      </c>
      <c r="L41" s="19">
        <f t="shared" si="8"/>
        <v>0.736529068244503</v>
      </c>
      <c r="M41" s="19">
        <f t="shared" si="8"/>
        <v>0.6702722692183238</v>
      </c>
      <c r="N41" s="19">
        <f t="shared" si="8"/>
        <v>0.6194240281052097</v>
      </c>
      <c r="O41" s="19">
        <f t="shared" si="8"/>
        <v>0.5223501132529006</v>
      </c>
      <c r="P41" s="19">
        <f t="shared" si="8"/>
        <v>0.5916886238616927</v>
      </c>
      <c r="Q41" s="19">
        <f t="shared" si="8"/>
        <v>0.37442795728747746</v>
      </c>
      <c r="R41" s="19">
        <f t="shared" si="8"/>
        <v>0.275813186643862</v>
      </c>
      <c r="S41" s="19">
        <f t="shared" si="8"/>
        <v>0.21109724340898933</v>
      </c>
      <c r="T41" s="19">
        <f t="shared" si="8"/>
        <v>0.1417587328001972</v>
      </c>
      <c r="U41" s="19">
        <f t="shared" si="8"/>
        <v>0.036980538991355796</v>
      </c>
      <c r="V41" s="19">
        <f t="shared" si="8"/>
        <v>0.02157198107829088</v>
      </c>
      <c r="W41" s="19">
        <f t="shared" si="8"/>
        <v>0.0046225673739194745</v>
      </c>
      <c r="X41" s="19">
        <f t="shared" si="8"/>
        <v>1.9846222592027611</v>
      </c>
      <c r="Y41" s="19">
        <f t="shared" si="8"/>
        <v>6.525524276182992</v>
      </c>
      <c r="Z41" s="19">
        <f t="shared" si="8"/>
        <v>1.6579608314457852</v>
      </c>
    </row>
    <row r="42" spans="1:26" ht="26.25" customHeight="1">
      <c r="A42" s="6" t="s">
        <v>29</v>
      </c>
      <c r="B42" s="19">
        <f aca="true" t="shared" si="9" ref="B42:Z42">B6/$B$34*100</f>
        <v>1.7565756020894003</v>
      </c>
      <c r="C42" s="19">
        <f t="shared" si="9"/>
        <v>0.11864589593059986</v>
      </c>
      <c r="D42" s="19">
        <f t="shared" si="9"/>
        <v>0.10323733801753494</v>
      </c>
      <c r="E42" s="19">
        <f t="shared" si="9"/>
        <v>0.07858364535663108</v>
      </c>
      <c r="F42" s="19">
        <f t="shared" si="9"/>
        <v>0.08474706852185704</v>
      </c>
      <c r="G42" s="19">
        <f t="shared" si="9"/>
        <v>0.09399220326969598</v>
      </c>
      <c r="H42" s="19">
        <f t="shared" si="9"/>
        <v>0.10323733801753494</v>
      </c>
      <c r="I42" s="19">
        <f t="shared" si="9"/>
        <v>0.17103499283502055</v>
      </c>
      <c r="J42" s="19">
        <f t="shared" si="9"/>
        <v>0.1294318864697453</v>
      </c>
      <c r="K42" s="19">
        <f t="shared" si="9"/>
        <v>0.12480931909582581</v>
      </c>
      <c r="L42" s="19">
        <f t="shared" si="9"/>
        <v>0.10940076118276092</v>
      </c>
      <c r="M42" s="19">
        <f t="shared" si="9"/>
        <v>0.09399220326969598</v>
      </c>
      <c r="N42" s="19">
        <f t="shared" si="9"/>
        <v>0.06317508744356616</v>
      </c>
      <c r="O42" s="19">
        <f t="shared" si="9"/>
        <v>0.08936963589577651</v>
      </c>
      <c r="P42" s="19">
        <f t="shared" si="9"/>
        <v>0.09399220326969598</v>
      </c>
      <c r="Q42" s="19">
        <f t="shared" si="9"/>
        <v>0.08628792431316352</v>
      </c>
      <c r="R42" s="19">
        <f t="shared" si="9"/>
        <v>0.09707391485230897</v>
      </c>
      <c r="S42" s="19">
        <f t="shared" si="9"/>
        <v>0.06779765481748563</v>
      </c>
      <c r="T42" s="19">
        <f t="shared" si="9"/>
        <v>0.032357971617436324</v>
      </c>
      <c r="U42" s="19">
        <f t="shared" si="9"/>
        <v>0.006163423165225967</v>
      </c>
      <c r="V42" s="19">
        <f t="shared" si="9"/>
        <v>0.009245134747838949</v>
      </c>
      <c r="W42" s="19">
        <f t="shared" si="9"/>
        <v>0</v>
      </c>
      <c r="X42" s="19">
        <f t="shared" si="9"/>
        <v>0</v>
      </c>
      <c r="Y42" s="19">
        <f t="shared" si="9"/>
        <v>1.0631904960014793</v>
      </c>
      <c r="Z42" s="19">
        <f t="shared" si="9"/>
        <v>0.39291822678315536</v>
      </c>
    </row>
    <row r="43" spans="1:26" ht="26.25" customHeight="1">
      <c r="A43" s="38" t="s">
        <v>60</v>
      </c>
      <c r="B43" s="19">
        <f aca="true" t="shared" si="10" ref="B43:Z43">B7/$B$34*100</f>
        <v>1.733462765219803</v>
      </c>
      <c r="C43" s="19">
        <f t="shared" si="10"/>
        <v>0.21263809920029583</v>
      </c>
      <c r="D43" s="19">
        <f t="shared" si="10"/>
        <v>0.16024900229587513</v>
      </c>
      <c r="E43" s="19">
        <f t="shared" si="10"/>
        <v>0.14946301175672969</v>
      </c>
      <c r="F43" s="19">
        <f t="shared" si="10"/>
        <v>0.12480931909582581</v>
      </c>
      <c r="G43" s="19">
        <f t="shared" si="10"/>
        <v>0.053929952695727215</v>
      </c>
      <c r="H43" s="19">
        <f t="shared" si="10"/>
        <v>0.10015562643492196</v>
      </c>
      <c r="I43" s="19">
        <f t="shared" si="10"/>
        <v>0.1664124254611011</v>
      </c>
      <c r="J43" s="19">
        <f t="shared" si="10"/>
        <v>0.15100386754803619</v>
      </c>
      <c r="K43" s="19">
        <f t="shared" si="10"/>
        <v>0.184902694956779</v>
      </c>
      <c r="L43" s="19">
        <f t="shared" si="10"/>
        <v>0.13559530963497127</v>
      </c>
      <c r="M43" s="19">
        <f t="shared" si="10"/>
        <v>0.10169648222622844</v>
      </c>
      <c r="N43" s="19">
        <f t="shared" si="10"/>
        <v>0.049307385321807735</v>
      </c>
      <c r="O43" s="19">
        <f t="shared" si="10"/>
        <v>0.032357971617436324</v>
      </c>
      <c r="P43" s="19">
        <f t="shared" si="10"/>
        <v>0.032357971617436324</v>
      </c>
      <c r="Q43" s="19">
        <f t="shared" si="10"/>
        <v>0.032357971617436324</v>
      </c>
      <c r="R43" s="19">
        <f t="shared" si="10"/>
        <v>0.015408557913064915</v>
      </c>
      <c r="S43" s="19">
        <f t="shared" si="10"/>
        <v>0.023112836869597374</v>
      </c>
      <c r="T43" s="19">
        <f t="shared" si="10"/>
        <v>0.006163423165225967</v>
      </c>
      <c r="U43" s="19">
        <f t="shared" si="10"/>
        <v>0.0015408557913064917</v>
      </c>
      <c r="V43" s="19">
        <f t="shared" si="10"/>
        <v>0</v>
      </c>
      <c r="W43" s="19">
        <f t="shared" si="10"/>
        <v>0</v>
      </c>
      <c r="X43" s="19">
        <f t="shared" si="10"/>
        <v>0.5223501132529006</v>
      </c>
      <c r="Y43" s="19">
        <f t="shared" si="10"/>
        <v>1.100171034992835</v>
      </c>
      <c r="Z43" s="19">
        <f t="shared" si="10"/>
        <v>0.1109416169740674</v>
      </c>
    </row>
    <row r="44" spans="1:26" ht="26.25" customHeight="1">
      <c r="A44" s="38" t="s">
        <v>61</v>
      </c>
      <c r="B44" s="19">
        <f aca="true" t="shared" si="11" ref="B44:Z44">B8/$B$34*100</f>
        <v>2.3374782354119477</v>
      </c>
      <c r="C44" s="19">
        <f t="shared" si="11"/>
        <v>0.278894898226475</v>
      </c>
      <c r="D44" s="19">
        <f t="shared" si="11"/>
        <v>0.24653692660903864</v>
      </c>
      <c r="E44" s="19">
        <f t="shared" si="11"/>
        <v>0.19106611812200494</v>
      </c>
      <c r="F44" s="19">
        <f t="shared" si="11"/>
        <v>0.13713616542627777</v>
      </c>
      <c r="G44" s="19">
        <f t="shared" si="11"/>
        <v>0.09399220326969598</v>
      </c>
      <c r="H44" s="19">
        <f t="shared" si="11"/>
        <v>0.13559530963497127</v>
      </c>
      <c r="I44" s="19">
        <f t="shared" si="11"/>
        <v>0.17411670441763355</v>
      </c>
      <c r="J44" s="19">
        <f t="shared" si="11"/>
        <v>0.2203423781568283</v>
      </c>
      <c r="K44" s="19">
        <f t="shared" si="11"/>
        <v>0.2619454845221036</v>
      </c>
      <c r="L44" s="19">
        <f t="shared" si="11"/>
        <v>0.22650580132205425</v>
      </c>
      <c r="M44" s="19">
        <f t="shared" si="11"/>
        <v>0.13713616542627777</v>
      </c>
      <c r="N44" s="19">
        <f t="shared" si="11"/>
        <v>0.049307385321807735</v>
      </c>
      <c r="O44" s="19">
        <f t="shared" si="11"/>
        <v>0.044684817947888256</v>
      </c>
      <c r="P44" s="19">
        <f t="shared" si="11"/>
        <v>0.04622567373919475</v>
      </c>
      <c r="Q44" s="19">
        <f t="shared" si="11"/>
        <v>0.036980538991355796</v>
      </c>
      <c r="R44" s="19">
        <f t="shared" si="11"/>
        <v>0.024653692660903868</v>
      </c>
      <c r="S44" s="19">
        <f t="shared" si="11"/>
        <v>0.018490269495677898</v>
      </c>
      <c r="T44" s="19">
        <f t="shared" si="11"/>
        <v>0.01078599053914544</v>
      </c>
      <c r="U44" s="19">
        <f t="shared" si="11"/>
        <v>0.0015408557913064917</v>
      </c>
      <c r="V44" s="19">
        <f t="shared" si="11"/>
        <v>0</v>
      </c>
      <c r="W44" s="19">
        <f t="shared" si="11"/>
        <v>0.0015408557913064917</v>
      </c>
      <c r="X44" s="19">
        <f t="shared" si="11"/>
        <v>0.7164979429575187</v>
      </c>
      <c r="Y44" s="19">
        <f t="shared" si="11"/>
        <v>1.4807624154455383</v>
      </c>
      <c r="Z44" s="19">
        <f t="shared" si="11"/>
        <v>0.14021787700889074</v>
      </c>
    </row>
    <row r="45" spans="1:26" ht="26.25" customHeight="1">
      <c r="A45" s="38" t="s">
        <v>62</v>
      </c>
      <c r="B45" s="19">
        <f aca="true" t="shared" si="12" ref="B45:Z45">B9/$B$34*100</f>
        <v>1.4206690395845853</v>
      </c>
      <c r="C45" s="19">
        <f t="shared" si="12"/>
        <v>0.1463813001741167</v>
      </c>
      <c r="D45" s="19">
        <f t="shared" si="12"/>
        <v>0.15870814650456863</v>
      </c>
      <c r="E45" s="19">
        <f t="shared" si="12"/>
        <v>0.12018675172190635</v>
      </c>
      <c r="F45" s="19">
        <f t="shared" si="12"/>
        <v>0.08474706852185704</v>
      </c>
      <c r="G45" s="19">
        <f t="shared" si="12"/>
        <v>0.06317508744356616</v>
      </c>
      <c r="H45" s="19">
        <f t="shared" si="12"/>
        <v>0.07396107798271159</v>
      </c>
      <c r="I45" s="19">
        <f t="shared" si="12"/>
        <v>0.09399220326969598</v>
      </c>
      <c r="J45" s="19">
        <f t="shared" si="12"/>
        <v>0.15716729071326216</v>
      </c>
      <c r="K45" s="19">
        <f t="shared" si="12"/>
        <v>0.12789103067843882</v>
      </c>
      <c r="L45" s="19">
        <f t="shared" si="12"/>
        <v>0.11864589593059986</v>
      </c>
      <c r="M45" s="19">
        <f t="shared" si="12"/>
        <v>0.08166535693924405</v>
      </c>
      <c r="N45" s="19">
        <f t="shared" si="12"/>
        <v>0.04622567373919475</v>
      </c>
      <c r="O45" s="19">
        <f t="shared" si="12"/>
        <v>0.04314396215658176</v>
      </c>
      <c r="P45" s="19">
        <f t="shared" si="12"/>
        <v>0.036980538991355796</v>
      </c>
      <c r="Q45" s="19">
        <f t="shared" si="12"/>
        <v>0.02003112528698439</v>
      </c>
      <c r="R45" s="19">
        <f t="shared" si="12"/>
        <v>0.02157198107829088</v>
      </c>
      <c r="S45" s="19">
        <f t="shared" si="12"/>
        <v>0.018490269495677898</v>
      </c>
      <c r="T45" s="19">
        <f t="shared" si="12"/>
        <v>0.006163423165225967</v>
      </c>
      <c r="U45" s="19">
        <f t="shared" si="12"/>
        <v>0.0015408557913064917</v>
      </c>
      <c r="V45" s="19">
        <f t="shared" si="12"/>
        <v>0</v>
      </c>
      <c r="W45" s="19">
        <f t="shared" si="12"/>
        <v>0</v>
      </c>
      <c r="X45" s="19">
        <f t="shared" si="12"/>
        <v>0.42527619840059167</v>
      </c>
      <c r="Y45" s="19">
        <f t="shared" si="12"/>
        <v>0.8906146473751521</v>
      </c>
      <c r="Z45" s="19">
        <f t="shared" si="12"/>
        <v>0.10477819380884143</v>
      </c>
    </row>
    <row r="46" spans="1:26" ht="26.25" customHeight="1">
      <c r="A46" s="38" t="s">
        <v>63</v>
      </c>
      <c r="B46" s="19">
        <f aca="true" t="shared" si="13" ref="B46:Z46">B10/$B$34*100</f>
        <v>1.078599053914544</v>
      </c>
      <c r="C46" s="19">
        <f t="shared" si="13"/>
        <v>0.0924513474783895</v>
      </c>
      <c r="D46" s="19">
        <f t="shared" si="13"/>
        <v>0.0708793664000986</v>
      </c>
      <c r="E46" s="19">
        <f t="shared" si="13"/>
        <v>0.08012450114793757</v>
      </c>
      <c r="F46" s="19">
        <f t="shared" si="13"/>
        <v>0.090910491687083</v>
      </c>
      <c r="G46" s="19">
        <f t="shared" si="13"/>
        <v>0.06163423165225966</v>
      </c>
      <c r="H46" s="19">
        <f t="shared" si="13"/>
        <v>0.044684817947888256</v>
      </c>
      <c r="I46" s="19">
        <f t="shared" si="13"/>
        <v>0.08320621273055055</v>
      </c>
      <c r="J46" s="19">
        <f t="shared" si="13"/>
        <v>0.08782878010447003</v>
      </c>
      <c r="K46" s="19">
        <f t="shared" si="13"/>
        <v>0.10631904960014792</v>
      </c>
      <c r="L46" s="19">
        <f t="shared" si="13"/>
        <v>0.08936963589577651</v>
      </c>
      <c r="M46" s="19">
        <f t="shared" si="13"/>
        <v>0.0770427895653246</v>
      </c>
      <c r="N46" s="19">
        <f t="shared" si="13"/>
        <v>0.0385213947826623</v>
      </c>
      <c r="O46" s="19">
        <f t="shared" si="13"/>
        <v>0.0385213947826623</v>
      </c>
      <c r="P46" s="19">
        <f t="shared" si="13"/>
        <v>0.0354396832000493</v>
      </c>
      <c r="Q46" s="19">
        <f t="shared" si="13"/>
        <v>0.02773540424351685</v>
      </c>
      <c r="R46" s="19">
        <f t="shared" si="13"/>
        <v>0.024653692660903868</v>
      </c>
      <c r="S46" s="19">
        <f t="shared" si="13"/>
        <v>0.015408557913064915</v>
      </c>
      <c r="T46" s="19">
        <f t="shared" si="13"/>
        <v>0.009245134747838949</v>
      </c>
      <c r="U46" s="19">
        <f t="shared" si="13"/>
        <v>0.0030817115826129835</v>
      </c>
      <c r="V46" s="19">
        <f t="shared" si="13"/>
        <v>0.0015408557913064917</v>
      </c>
      <c r="W46" s="19">
        <f t="shared" si="13"/>
        <v>0</v>
      </c>
      <c r="X46" s="19">
        <f t="shared" si="13"/>
        <v>0.24345521502642567</v>
      </c>
      <c r="Y46" s="19">
        <f t="shared" si="13"/>
        <v>0.718038798748825</v>
      </c>
      <c r="Z46" s="19">
        <f t="shared" si="13"/>
        <v>0.11710504013929338</v>
      </c>
    </row>
    <row r="47" spans="1:26" ht="26.25" customHeight="1">
      <c r="A47" s="38" t="s">
        <v>64</v>
      </c>
      <c r="B47" s="19">
        <f aca="true" t="shared" si="14" ref="B47:Z47">B11/$B$34*100</f>
        <v>0.39291822678315536</v>
      </c>
      <c r="C47" s="19">
        <f t="shared" si="14"/>
        <v>0.0385213947826623</v>
      </c>
      <c r="D47" s="19">
        <f t="shared" si="14"/>
        <v>0.029276260034823344</v>
      </c>
      <c r="E47" s="19">
        <f t="shared" si="14"/>
        <v>0.04006225057396878</v>
      </c>
      <c r="F47" s="19">
        <f t="shared" si="14"/>
        <v>0.03081711582612983</v>
      </c>
      <c r="G47" s="19">
        <f t="shared" si="14"/>
        <v>0.013867702121758425</v>
      </c>
      <c r="H47" s="19">
        <f t="shared" si="14"/>
        <v>0.012326846330451934</v>
      </c>
      <c r="I47" s="19">
        <f t="shared" si="14"/>
        <v>0.036980538991355796</v>
      </c>
      <c r="J47" s="19">
        <f t="shared" si="14"/>
        <v>0.023112836869597374</v>
      </c>
      <c r="K47" s="19">
        <f t="shared" si="14"/>
        <v>0.0554708084870337</v>
      </c>
      <c r="L47" s="19">
        <f t="shared" si="14"/>
        <v>0.047766529530501235</v>
      </c>
      <c r="M47" s="19">
        <f t="shared" si="14"/>
        <v>0.02003112528698439</v>
      </c>
      <c r="N47" s="19">
        <f t="shared" si="14"/>
        <v>0.0046225673739194745</v>
      </c>
      <c r="O47" s="19">
        <f t="shared" si="14"/>
        <v>0.007704278956532458</v>
      </c>
      <c r="P47" s="19">
        <f t="shared" si="14"/>
        <v>0.01078599053914544</v>
      </c>
      <c r="Q47" s="19">
        <f t="shared" si="14"/>
        <v>0.007704278956532458</v>
      </c>
      <c r="R47" s="19">
        <f t="shared" si="14"/>
        <v>0.009245134747838949</v>
      </c>
      <c r="S47" s="19">
        <f t="shared" si="14"/>
        <v>0.0046225673739194745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0.10785990539145443</v>
      </c>
      <c r="Y47" s="19">
        <f t="shared" si="14"/>
        <v>0.25270034977426464</v>
      </c>
      <c r="Z47" s="19">
        <f t="shared" si="14"/>
        <v>0.032357971617436324</v>
      </c>
    </row>
    <row r="48" spans="1:26" ht="26.25" customHeight="1">
      <c r="A48" s="6" t="s">
        <v>30</v>
      </c>
      <c r="B48" s="19">
        <f aca="true" t="shared" si="15" ref="B48:Z48">B12/$B$34*100</f>
        <v>5.368341576911817</v>
      </c>
      <c r="C48" s="19">
        <f t="shared" si="15"/>
        <v>0.275813186643862</v>
      </c>
      <c r="D48" s="19">
        <f t="shared" si="15"/>
        <v>0.26040462873079706</v>
      </c>
      <c r="E48" s="19">
        <f t="shared" si="15"/>
        <v>0.29584431193084637</v>
      </c>
      <c r="F48" s="19">
        <f t="shared" si="15"/>
        <v>0.23729179186119972</v>
      </c>
      <c r="G48" s="19">
        <f t="shared" si="15"/>
        <v>0.27119061926994253</v>
      </c>
      <c r="H48" s="19">
        <f t="shared" si="15"/>
        <v>0.3328248509222022</v>
      </c>
      <c r="I48" s="19">
        <f t="shared" si="15"/>
        <v>0.3913773709918488</v>
      </c>
      <c r="J48" s="19">
        <f t="shared" si="15"/>
        <v>0.3528559762091866</v>
      </c>
      <c r="K48" s="19">
        <f t="shared" si="15"/>
        <v>0.3482334088352671</v>
      </c>
      <c r="L48" s="19">
        <f t="shared" si="15"/>
        <v>0.4144902078614463</v>
      </c>
      <c r="M48" s="19">
        <f t="shared" si="15"/>
        <v>0.3158754372178308</v>
      </c>
      <c r="N48" s="19">
        <f t="shared" si="15"/>
        <v>0.3112528698439113</v>
      </c>
      <c r="O48" s="19">
        <f t="shared" si="15"/>
        <v>0.3436108414613476</v>
      </c>
      <c r="P48" s="19">
        <f t="shared" si="15"/>
        <v>0.38521394782662294</v>
      </c>
      <c r="Q48" s="19">
        <f t="shared" si="15"/>
        <v>0.2773540424351685</v>
      </c>
      <c r="R48" s="19">
        <f t="shared" si="15"/>
        <v>0.22650580132205425</v>
      </c>
      <c r="S48" s="19">
        <f t="shared" si="15"/>
        <v>0.1664124254611011</v>
      </c>
      <c r="T48" s="19">
        <f t="shared" si="15"/>
        <v>0.09399220326969598</v>
      </c>
      <c r="U48" s="19">
        <f t="shared" si="15"/>
        <v>0.044684817947888256</v>
      </c>
      <c r="V48" s="19">
        <f t="shared" si="15"/>
        <v>0.023112836869597374</v>
      </c>
      <c r="W48" s="19">
        <f t="shared" si="15"/>
        <v>0</v>
      </c>
      <c r="X48" s="19">
        <f t="shared" si="15"/>
        <v>0.8320621273055054</v>
      </c>
      <c r="Y48" s="19">
        <f t="shared" si="15"/>
        <v>3.319003374474183</v>
      </c>
      <c r="Z48" s="19">
        <f t="shared" si="15"/>
        <v>1.2172760751321283</v>
      </c>
    </row>
    <row r="49" spans="1:26" ht="26.25" customHeight="1">
      <c r="A49" s="6" t="s">
        <v>31</v>
      </c>
      <c r="B49" s="19">
        <f aca="true" t="shared" si="16" ref="B49:Z49">B13/$B$34*100</f>
        <v>2.4931046703339033</v>
      </c>
      <c r="C49" s="19">
        <f t="shared" si="16"/>
        <v>0.18336183916547252</v>
      </c>
      <c r="D49" s="19">
        <f t="shared" si="16"/>
        <v>0.1540855791306492</v>
      </c>
      <c r="E49" s="19">
        <f t="shared" si="16"/>
        <v>0.11864589593059986</v>
      </c>
      <c r="F49" s="19">
        <f t="shared" si="16"/>
        <v>0.11402332855668038</v>
      </c>
      <c r="G49" s="19">
        <f t="shared" si="16"/>
        <v>0.1463813001741167</v>
      </c>
      <c r="H49" s="19">
        <f t="shared" si="16"/>
        <v>0.21263809920029583</v>
      </c>
      <c r="I49" s="19">
        <f t="shared" si="16"/>
        <v>0.2141789549916023</v>
      </c>
      <c r="J49" s="19">
        <f t="shared" si="16"/>
        <v>0.20955638761768286</v>
      </c>
      <c r="K49" s="19">
        <f t="shared" si="16"/>
        <v>0.17103499283502055</v>
      </c>
      <c r="L49" s="19">
        <f t="shared" si="16"/>
        <v>0.18798440653939197</v>
      </c>
      <c r="M49" s="19">
        <f t="shared" si="16"/>
        <v>0.181820983374166</v>
      </c>
      <c r="N49" s="19">
        <f t="shared" si="16"/>
        <v>0.1664124254611011</v>
      </c>
      <c r="O49" s="19">
        <f t="shared" si="16"/>
        <v>0.12635017488713232</v>
      </c>
      <c r="P49" s="19">
        <f t="shared" si="16"/>
        <v>0.11402332855668038</v>
      </c>
      <c r="Q49" s="19">
        <f t="shared" si="16"/>
        <v>0.06471594323487265</v>
      </c>
      <c r="R49" s="19">
        <f t="shared" si="16"/>
        <v>0.0354396832000493</v>
      </c>
      <c r="S49" s="19">
        <f t="shared" si="16"/>
        <v>0.05855252006964669</v>
      </c>
      <c r="T49" s="19">
        <f t="shared" si="16"/>
        <v>0.02157198107829088</v>
      </c>
      <c r="U49" s="19">
        <f t="shared" si="16"/>
        <v>0.009245134747838949</v>
      </c>
      <c r="V49" s="19">
        <f t="shared" si="16"/>
        <v>0.0030817115826129835</v>
      </c>
      <c r="W49" s="19">
        <f t="shared" si="16"/>
        <v>0</v>
      </c>
      <c r="X49" s="19">
        <f t="shared" si="16"/>
        <v>0.4560933142267215</v>
      </c>
      <c r="Y49" s="19">
        <f t="shared" si="16"/>
        <v>1.7303810536371902</v>
      </c>
      <c r="Z49" s="19">
        <f t="shared" si="16"/>
        <v>0.3066303024699918</v>
      </c>
    </row>
    <row r="50" spans="1:26" ht="26.25" customHeight="1">
      <c r="A50" s="6" t="s">
        <v>32</v>
      </c>
      <c r="B50" s="19">
        <f aca="true" t="shared" si="17" ref="B50:Z50">B14/$B$34*100</f>
        <v>0.44684817947888256</v>
      </c>
      <c r="C50" s="19">
        <f t="shared" si="17"/>
        <v>0.015408557913064915</v>
      </c>
      <c r="D50" s="19">
        <f t="shared" si="17"/>
        <v>0.01078599053914544</v>
      </c>
      <c r="E50" s="19">
        <f t="shared" si="17"/>
        <v>0.0046225673739194745</v>
      </c>
      <c r="F50" s="19">
        <f t="shared" si="17"/>
        <v>0.02003112528698439</v>
      </c>
      <c r="G50" s="19">
        <f t="shared" si="17"/>
        <v>0.0354396832000493</v>
      </c>
      <c r="H50" s="19">
        <f t="shared" si="17"/>
        <v>0.044684817947888256</v>
      </c>
      <c r="I50" s="19">
        <f t="shared" si="17"/>
        <v>0.029276260034823344</v>
      </c>
      <c r="J50" s="19">
        <f t="shared" si="17"/>
        <v>0.024653692660903868</v>
      </c>
      <c r="K50" s="19">
        <f t="shared" si="17"/>
        <v>0.026194548452210357</v>
      </c>
      <c r="L50" s="19">
        <f t="shared" si="17"/>
        <v>0.015408557913064915</v>
      </c>
      <c r="M50" s="19">
        <f t="shared" si="17"/>
        <v>0.05084824111311422</v>
      </c>
      <c r="N50" s="19">
        <f t="shared" si="17"/>
        <v>0.032357971617436324</v>
      </c>
      <c r="O50" s="19">
        <f t="shared" si="17"/>
        <v>0.023112836869597374</v>
      </c>
      <c r="P50" s="19">
        <f t="shared" si="17"/>
        <v>0.036980538991355796</v>
      </c>
      <c r="Q50" s="19">
        <f t="shared" si="17"/>
        <v>0.02157198107829088</v>
      </c>
      <c r="R50" s="19">
        <f t="shared" si="17"/>
        <v>0.02003112528698439</v>
      </c>
      <c r="S50" s="19">
        <f t="shared" si="17"/>
        <v>0.015408557913064915</v>
      </c>
      <c r="T50" s="19">
        <f t="shared" si="17"/>
        <v>0.013867702121758425</v>
      </c>
      <c r="U50" s="19">
        <f t="shared" si="17"/>
        <v>0.0046225673739194745</v>
      </c>
      <c r="V50" s="19">
        <f t="shared" si="17"/>
        <v>0.0015408557913064917</v>
      </c>
      <c r="W50" s="19">
        <f t="shared" si="17"/>
        <v>0</v>
      </c>
      <c r="X50" s="19">
        <f t="shared" si="17"/>
        <v>0.03081711582612983</v>
      </c>
      <c r="Y50" s="19">
        <f t="shared" si="17"/>
        <v>0.30200773509607237</v>
      </c>
      <c r="Z50" s="19">
        <f t="shared" si="17"/>
        <v>0.11402332855668038</v>
      </c>
    </row>
    <row r="51" spans="1:26" ht="26.25" customHeight="1">
      <c r="A51" s="6" t="s">
        <v>33</v>
      </c>
      <c r="B51" s="19">
        <f aca="true" t="shared" si="18" ref="B51:Z51">B15/$B$34*100</f>
        <v>0.4067859289049138</v>
      </c>
      <c r="C51" s="19">
        <f t="shared" si="18"/>
        <v>0.007704278956532458</v>
      </c>
      <c r="D51" s="19">
        <f t="shared" si="18"/>
        <v>0.032357971617436324</v>
      </c>
      <c r="E51" s="19">
        <f t="shared" si="18"/>
        <v>0.032357971617436324</v>
      </c>
      <c r="F51" s="19">
        <f t="shared" si="18"/>
        <v>0.02157198107829088</v>
      </c>
      <c r="G51" s="19">
        <f t="shared" si="18"/>
        <v>0.015408557913064915</v>
      </c>
      <c r="H51" s="19">
        <f t="shared" si="18"/>
        <v>0.012326846330451934</v>
      </c>
      <c r="I51" s="19">
        <f t="shared" si="18"/>
        <v>0.01078599053914544</v>
      </c>
      <c r="J51" s="19">
        <f t="shared" si="18"/>
        <v>0.018490269495677898</v>
      </c>
      <c r="K51" s="19">
        <f t="shared" si="18"/>
        <v>0.041603106365275276</v>
      </c>
      <c r="L51" s="19">
        <f t="shared" si="18"/>
        <v>0.0385213947826623</v>
      </c>
      <c r="M51" s="19">
        <f t="shared" si="18"/>
        <v>0.032357971617436324</v>
      </c>
      <c r="N51" s="19">
        <f t="shared" si="18"/>
        <v>0.024653692660903868</v>
      </c>
      <c r="O51" s="19">
        <f t="shared" si="18"/>
        <v>0.029276260034823344</v>
      </c>
      <c r="P51" s="19">
        <f t="shared" si="18"/>
        <v>0.029276260034823344</v>
      </c>
      <c r="Q51" s="19">
        <f t="shared" si="18"/>
        <v>0.01694941370437141</v>
      </c>
      <c r="R51" s="19">
        <f t="shared" si="18"/>
        <v>0.012326846330451934</v>
      </c>
      <c r="S51" s="19">
        <f t="shared" si="18"/>
        <v>0.013867702121758425</v>
      </c>
      <c r="T51" s="19">
        <f t="shared" si="18"/>
        <v>0.012326846330451934</v>
      </c>
      <c r="U51" s="19">
        <f t="shared" si="18"/>
        <v>0.0030817115826129835</v>
      </c>
      <c r="V51" s="19">
        <f t="shared" si="18"/>
        <v>0.0015408557913064917</v>
      </c>
      <c r="W51" s="19">
        <f t="shared" si="18"/>
        <v>0</v>
      </c>
      <c r="X51" s="19">
        <f t="shared" si="18"/>
        <v>0.0724202221914051</v>
      </c>
      <c r="Y51" s="19">
        <f t="shared" si="18"/>
        <v>0.24499607081773217</v>
      </c>
      <c r="Z51" s="19">
        <f t="shared" si="18"/>
        <v>0.08936963589577651</v>
      </c>
    </row>
    <row r="52" spans="1:26" ht="26.25" customHeight="1">
      <c r="A52" s="6" t="s">
        <v>34</v>
      </c>
      <c r="B52" s="19">
        <f aca="true" t="shared" si="19" ref="B52:Z52">B16/$B$34*100</f>
        <v>2.849042358125703</v>
      </c>
      <c r="C52" s="19">
        <f t="shared" si="19"/>
        <v>0.13251359805235827</v>
      </c>
      <c r="D52" s="19">
        <f t="shared" si="19"/>
        <v>0.12326846330451932</v>
      </c>
      <c r="E52" s="19">
        <f t="shared" si="19"/>
        <v>0.10477819380884143</v>
      </c>
      <c r="F52" s="19">
        <f t="shared" si="19"/>
        <v>0.16024900229587513</v>
      </c>
      <c r="G52" s="19">
        <f t="shared" si="19"/>
        <v>0.1448404443828102</v>
      </c>
      <c r="H52" s="19">
        <f t="shared" si="19"/>
        <v>0.13251359805235827</v>
      </c>
      <c r="I52" s="19">
        <f t="shared" si="19"/>
        <v>0.16949413704371408</v>
      </c>
      <c r="J52" s="19">
        <f t="shared" si="19"/>
        <v>0.1664124254611011</v>
      </c>
      <c r="K52" s="19">
        <f t="shared" si="19"/>
        <v>0.17565756020894005</v>
      </c>
      <c r="L52" s="19">
        <f t="shared" si="19"/>
        <v>0.1956886854959244</v>
      </c>
      <c r="M52" s="19">
        <f t="shared" si="19"/>
        <v>0.20801553182637636</v>
      </c>
      <c r="N52" s="19">
        <f t="shared" si="19"/>
        <v>0.2064746760350699</v>
      </c>
      <c r="O52" s="19">
        <f t="shared" si="19"/>
        <v>0.21880152236552183</v>
      </c>
      <c r="P52" s="19">
        <f t="shared" si="19"/>
        <v>0.21109724340898933</v>
      </c>
      <c r="Q52" s="19">
        <f t="shared" si="19"/>
        <v>0.13405445384366477</v>
      </c>
      <c r="R52" s="19">
        <f t="shared" si="19"/>
        <v>0.1109416169740674</v>
      </c>
      <c r="S52" s="19">
        <f t="shared" si="19"/>
        <v>0.12480931909582581</v>
      </c>
      <c r="T52" s="19">
        <f t="shared" si="19"/>
        <v>0.09399220326969598</v>
      </c>
      <c r="U52" s="19">
        <f t="shared" si="19"/>
        <v>0.029276260034823344</v>
      </c>
      <c r="V52" s="19">
        <f t="shared" si="19"/>
        <v>0.0046225673739194745</v>
      </c>
      <c r="W52" s="19">
        <f t="shared" si="19"/>
        <v>0.0015408557913064917</v>
      </c>
      <c r="X52" s="19">
        <f t="shared" si="19"/>
        <v>0.36056025516571905</v>
      </c>
      <c r="Y52" s="19">
        <f t="shared" si="19"/>
        <v>1.7781475831676912</v>
      </c>
      <c r="Z52" s="19">
        <f t="shared" si="19"/>
        <v>0.7103345197922927</v>
      </c>
    </row>
    <row r="53" spans="1:26" ht="26.25" customHeight="1">
      <c r="A53" s="6" t="s">
        <v>35</v>
      </c>
      <c r="B53" s="19">
        <f aca="true" t="shared" si="20" ref="B53:Z53">B17/$B$34*100</f>
        <v>1.9661319897070835</v>
      </c>
      <c r="C53" s="19">
        <f t="shared" si="20"/>
        <v>0.1463813001741167</v>
      </c>
      <c r="D53" s="19">
        <f t="shared" si="20"/>
        <v>0.12789103067843882</v>
      </c>
      <c r="E53" s="19">
        <f t="shared" si="20"/>
        <v>0.09707391485230897</v>
      </c>
      <c r="F53" s="19">
        <f t="shared" si="20"/>
        <v>0.09861477064361547</v>
      </c>
      <c r="G53" s="19">
        <f t="shared" si="20"/>
        <v>0.12172760751321283</v>
      </c>
      <c r="H53" s="19">
        <f t="shared" si="20"/>
        <v>0.1432995885915037</v>
      </c>
      <c r="I53" s="19">
        <f t="shared" si="20"/>
        <v>0.12789103067843882</v>
      </c>
      <c r="J53" s="19">
        <f t="shared" si="20"/>
        <v>0.12635017488713232</v>
      </c>
      <c r="K53" s="19">
        <f t="shared" si="20"/>
        <v>0.13867702121758424</v>
      </c>
      <c r="L53" s="19">
        <f t="shared" si="20"/>
        <v>0.15562643492195566</v>
      </c>
      <c r="M53" s="19">
        <f t="shared" si="20"/>
        <v>0.12018675172190635</v>
      </c>
      <c r="N53" s="19">
        <f t="shared" si="20"/>
        <v>0.10323733801753494</v>
      </c>
      <c r="O53" s="19">
        <f t="shared" si="20"/>
        <v>0.10169648222622844</v>
      </c>
      <c r="P53" s="19">
        <f t="shared" si="20"/>
        <v>0.08936963589577651</v>
      </c>
      <c r="Q53" s="19">
        <f t="shared" si="20"/>
        <v>0.07550193377401809</v>
      </c>
      <c r="R53" s="19">
        <f t="shared" si="20"/>
        <v>0.0770427895653246</v>
      </c>
      <c r="S53" s="19">
        <f t="shared" si="20"/>
        <v>0.06933851060879212</v>
      </c>
      <c r="T53" s="19">
        <f t="shared" si="20"/>
        <v>0.026194548452210357</v>
      </c>
      <c r="U53" s="19">
        <f t="shared" si="20"/>
        <v>0.013867702121758425</v>
      </c>
      <c r="V53" s="19">
        <f t="shared" si="20"/>
        <v>0.006163423165225967</v>
      </c>
      <c r="W53" s="19">
        <f t="shared" si="20"/>
        <v>0</v>
      </c>
      <c r="X53" s="19">
        <f t="shared" si="20"/>
        <v>0.37134624570486446</v>
      </c>
      <c r="Y53" s="19">
        <f t="shared" si="20"/>
        <v>1.2373072004191128</v>
      </c>
      <c r="Z53" s="19">
        <f t="shared" si="20"/>
        <v>0.35747854358310605</v>
      </c>
    </row>
    <row r="54" spans="1:26" ht="26.25" customHeight="1">
      <c r="A54" s="6" t="s">
        <v>36</v>
      </c>
      <c r="B54" s="19">
        <f aca="true" t="shared" si="21" ref="B54:Z54">B18/$B$34*100</f>
        <v>1.9414782970461797</v>
      </c>
      <c r="C54" s="19">
        <f t="shared" si="21"/>
        <v>0.13559530963497127</v>
      </c>
      <c r="D54" s="19">
        <f t="shared" si="21"/>
        <v>0.1617898580871816</v>
      </c>
      <c r="E54" s="19">
        <f t="shared" si="21"/>
        <v>0.13867702121758424</v>
      </c>
      <c r="F54" s="19">
        <f t="shared" si="21"/>
        <v>0.10015562643492196</v>
      </c>
      <c r="G54" s="19">
        <f t="shared" si="21"/>
        <v>0.10015562643492196</v>
      </c>
      <c r="H54" s="19">
        <f t="shared" si="21"/>
        <v>0.10477819380884143</v>
      </c>
      <c r="I54" s="19">
        <f t="shared" si="21"/>
        <v>0.1432995885915037</v>
      </c>
      <c r="J54" s="19">
        <f t="shared" si="21"/>
        <v>0.1540855791306492</v>
      </c>
      <c r="K54" s="19">
        <f t="shared" si="21"/>
        <v>0.17873927179155302</v>
      </c>
      <c r="L54" s="19">
        <f t="shared" si="21"/>
        <v>0.11402332855668038</v>
      </c>
      <c r="M54" s="19">
        <f t="shared" si="21"/>
        <v>0.07396107798271159</v>
      </c>
      <c r="N54" s="19">
        <f t="shared" si="21"/>
        <v>0.0770427895653246</v>
      </c>
      <c r="O54" s="19">
        <f t="shared" si="21"/>
        <v>0.10940076118276092</v>
      </c>
      <c r="P54" s="19">
        <f t="shared" si="21"/>
        <v>0.12635017488713232</v>
      </c>
      <c r="Q54" s="19">
        <f t="shared" si="21"/>
        <v>0.06933851060879212</v>
      </c>
      <c r="R54" s="19">
        <f t="shared" si="21"/>
        <v>0.06163423165225966</v>
      </c>
      <c r="S54" s="19">
        <f t="shared" si="21"/>
        <v>0.049307385321807735</v>
      </c>
      <c r="T54" s="19">
        <f t="shared" si="21"/>
        <v>0.024653692660903868</v>
      </c>
      <c r="U54" s="19">
        <f t="shared" si="21"/>
        <v>0.013867702121758425</v>
      </c>
      <c r="V54" s="19">
        <f t="shared" si="21"/>
        <v>0.0030817115826129835</v>
      </c>
      <c r="W54" s="19">
        <f t="shared" si="21"/>
        <v>0.0015408557913064917</v>
      </c>
      <c r="X54" s="19">
        <f t="shared" si="21"/>
        <v>0.43606218893973714</v>
      </c>
      <c r="Y54" s="19">
        <f t="shared" si="21"/>
        <v>1.1556418434798688</v>
      </c>
      <c r="Z54" s="19">
        <f t="shared" si="21"/>
        <v>0.3497742646265736</v>
      </c>
    </row>
    <row r="55" spans="1:26" ht="26.25" customHeight="1">
      <c r="A55" s="6" t="s">
        <v>37</v>
      </c>
      <c r="B55" s="19">
        <f aca="true" t="shared" si="22" ref="B55:Z55">B19/$B$34*100</f>
        <v>2.3775404859859166</v>
      </c>
      <c r="C55" s="19">
        <f t="shared" si="22"/>
        <v>0.13867702121758424</v>
      </c>
      <c r="D55" s="19">
        <f t="shared" si="22"/>
        <v>0.19260697391331147</v>
      </c>
      <c r="E55" s="19">
        <f t="shared" si="22"/>
        <v>0.2064746760350699</v>
      </c>
      <c r="F55" s="19">
        <f t="shared" si="22"/>
        <v>0.16024900229587513</v>
      </c>
      <c r="G55" s="19">
        <f t="shared" si="22"/>
        <v>0.10631904960014792</v>
      </c>
      <c r="H55" s="19">
        <f t="shared" si="22"/>
        <v>0.1309727422610518</v>
      </c>
      <c r="I55" s="19">
        <f t="shared" si="22"/>
        <v>0.15254472333934266</v>
      </c>
      <c r="J55" s="19">
        <f t="shared" si="22"/>
        <v>0.17873927179155302</v>
      </c>
      <c r="K55" s="19">
        <f t="shared" si="22"/>
        <v>0.17565756020894005</v>
      </c>
      <c r="L55" s="19">
        <f t="shared" si="22"/>
        <v>0.15870814650456863</v>
      </c>
      <c r="M55" s="19">
        <f t="shared" si="22"/>
        <v>0.09861477064361547</v>
      </c>
      <c r="N55" s="19">
        <f t="shared" si="22"/>
        <v>0.10785990539145443</v>
      </c>
      <c r="O55" s="19">
        <f t="shared" si="22"/>
        <v>0.16024900229587513</v>
      </c>
      <c r="P55" s="19">
        <f t="shared" si="22"/>
        <v>0.1540855791306492</v>
      </c>
      <c r="Q55" s="19">
        <f t="shared" si="22"/>
        <v>0.10477819380884143</v>
      </c>
      <c r="R55" s="19">
        <f t="shared" si="22"/>
        <v>0.06779765481748563</v>
      </c>
      <c r="S55" s="19">
        <f t="shared" si="22"/>
        <v>0.041603106365275276</v>
      </c>
      <c r="T55" s="19">
        <f t="shared" si="22"/>
        <v>0.023112836869597374</v>
      </c>
      <c r="U55" s="19">
        <f t="shared" si="22"/>
        <v>0.015408557913064915</v>
      </c>
      <c r="V55" s="19">
        <f t="shared" si="22"/>
        <v>0.0030817115826129835</v>
      </c>
      <c r="W55" s="19">
        <f t="shared" si="22"/>
        <v>0</v>
      </c>
      <c r="X55" s="19">
        <f t="shared" si="22"/>
        <v>0.5377586711659655</v>
      </c>
      <c r="Y55" s="19">
        <f t="shared" si="22"/>
        <v>1.4299141743324242</v>
      </c>
      <c r="Z55" s="19">
        <f t="shared" si="22"/>
        <v>0.4098676404875268</v>
      </c>
    </row>
    <row r="56" spans="1:26" ht="26.25" customHeight="1">
      <c r="A56" s="6" t="s">
        <v>38</v>
      </c>
      <c r="B56" s="19">
        <f aca="true" t="shared" si="23" ref="B56:G56">B20/$B$34*100</f>
        <v>7.437710904636435</v>
      </c>
      <c r="C56" s="19">
        <f t="shared" si="23"/>
        <v>0.4853695742615449</v>
      </c>
      <c r="D56" s="19">
        <f t="shared" si="23"/>
        <v>0.4930738532180773</v>
      </c>
      <c r="E56" s="19">
        <f t="shared" si="23"/>
        <v>0.5300543922094331</v>
      </c>
      <c r="F56" s="19">
        <f t="shared" si="23"/>
        <v>0.463797593183254</v>
      </c>
      <c r="G56" s="19">
        <f t="shared" si="23"/>
        <v>0.30971201405260484</v>
      </c>
      <c r="H56" s="19">
        <f aca="true" t="shared" si="24" ref="H56:Z70">H20/$B$34*100</f>
        <v>0.3420699856700411</v>
      </c>
      <c r="I56" s="19">
        <f t="shared" si="24"/>
        <v>0.4391439005223501</v>
      </c>
      <c r="J56" s="19">
        <f t="shared" si="24"/>
        <v>0.5408403827485786</v>
      </c>
      <c r="K56" s="19">
        <f t="shared" si="24"/>
        <v>0.5624123638268694</v>
      </c>
      <c r="L56" s="19">
        <f t="shared" si="24"/>
        <v>0.5978520470269187</v>
      </c>
      <c r="M56" s="19">
        <f t="shared" si="24"/>
        <v>0.4237353426092852</v>
      </c>
      <c r="N56" s="19">
        <f t="shared" si="24"/>
        <v>0.3451516972526541</v>
      </c>
      <c r="O56" s="19">
        <f t="shared" si="24"/>
        <v>0.37596881307878394</v>
      </c>
      <c r="P56" s="19">
        <f t="shared" si="24"/>
        <v>0.5038598437572228</v>
      </c>
      <c r="Q56" s="19">
        <f t="shared" si="24"/>
        <v>0.29892602351345937</v>
      </c>
      <c r="R56" s="19">
        <f t="shared" si="24"/>
        <v>0.3143345814265243</v>
      </c>
      <c r="S56" s="19">
        <f t="shared" si="24"/>
        <v>0.23112836869597372</v>
      </c>
      <c r="T56" s="19">
        <f t="shared" si="24"/>
        <v>0.11556418434798686</v>
      </c>
      <c r="U56" s="19">
        <f t="shared" si="24"/>
        <v>0.04622567373919475</v>
      </c>
      <c r="V56" s="19">
        <f t="shared" si="24"/>
        <v>0.012326846330451934</v>
      </c>
      <c r="W56" s="19">
        <f t="shared" si="24"/>
        <v>0.006163423165225967</v>
      </c>
      <c r="X56" s="19">
        <f t="shared" si="24"/>
        <v>1.5084978196890553</v>
      </c>
      <c r="Y56" s="19">
        <f t="shared" si="24"/>
        <v>4.40068413997134</v>
      </c>
      <c r="Z56" s="19">
        <f t="shared" si="24"/>
        <v>1.5285289449760395</v>
      </c>
    </row>
    <row r="57" spans="1:26" ht="26.25" customHeight="1">
      <c r="A57" s="6" t="s">
        <v>39</v>
      </c>
      <c r="B57" s="19">
        <f aca="true" t="shared" si="25" ref="B57:Q70">B21/$B$34*100</f>
        <v>1.1386924297754972</v>
      </c>
      <c r="C57" s="19">
        <f t="shared" si="25"/>
        <v>0.05084824111311422</v>
      </c>
      <c r="D57" s="19">
        <f t="shared" si="25"/>
        <v>0.060093375860953174</v>
      </c>
      <c r="E57" s="19">
        <f t="shared" si="25"/>
        <v>0.0354396832000493</v>
      </c>
      <c r="F57" s="19">
        <f t="shared" si="25"/>
        <v>0.060093375860953174</v>
      </c>
      <c r="G57" s="19">
        <f t="shared" si="25"/>
        <v>0.060093375860953174</v>
      </c>
      <c r="H57" s="19">
        <f t="shared" si="25"/>
        <v>0.049307385321807735</v>
      </c>
      <c r="I57" s="19">
        <f t="shared" si="25"/>
        <v>0.047766529530501235</v>
      </c>
      <c r="J57" s="19">
        <f t="shared" si="25"/>
        <v>0.053929952695727215</v>
      </c>
      <c r="K57" s="19">
        <f t="shared" si="25"/>
        <v>0.04622567373919475</v>
      </c>
      <c r="L57" s="19">
        <f t="shared" si="25"/>
        <v>0.05701166427834019</v>
      </c>
      <c r="M57" s="19">
        <f t="shared" si="25"/>
        <v>0.060093375860953174</v>
      </c>
      <c r="N57" s="19">
        <f t="shared" si="25"/>
        <v>0.08166535693924405</v>
      </c>
      <c r="O57" s="19">
        <f t="shared" si="25"/>
        <v>0.07858364535663108</v>
      </c>
      <c r="P57" s="19">
        <f t="shared" si="25"/>
        <v>0.06933851060879212</v>
      </c>
      <c r="Q57" s="19">
        <f t="shared" si="25"/>
        <v>0.0724202221914051</v>
      </c>
      <c r="R57" s="19">
        <f t="shared" si="24"/>
        <v>0.044684817947888256</v>
      </c>
      <c r="S57" s="19">
        <f t="shared" si="24"/>
        <v>0.07858364535663108</v>
      </c>
      <c r="T57" s="19">
        <f t="shared" si="24"/>
        <v>0.07396107798271159</v>
      </c>
      <c r="U57" s="19">
        <f t="shared" si="24"/>
        <v>0.0354396832000493</v>
      </c>
      <c r="V57" s="19">
        <f t="shared" si="24"/>
        <v>0.013867702121758425</v>
      </c>
      <c r="W57" s="19">
        <f t="shared" si="24"/>
        <v>0.009245134747838949</v>
      </c>
      <c r="X57" s="19">
        <f t="shared" si="24"/>
        <v>0.1463813001741167</v>
      </c>
      <c r="Y57" s="19">
        <f t="shared" si="24"/>
        <v>0.5947703354443058</v>
      </c>
      <c r="Z57" s="19">
        <f t="shared" si="24"/>
        <v>0.3975407941570749</v>
      </c>
    </row>
    <row r="58" spans="1:26" ht="26.25" customHeight="1">
      <c r="A58" s="6" t="s">
        <v>40</v>
      </c>
      <c r="B58" s="19">
        <f t="shared" si="25"/>
        <v>4.231190002927626</v>
      </c>
      <c r="C58" s="19">
        <f t="shared" si="25"/>
        <v>0.26040462873079706</v>
      </c>
      <c r="D58" s="19">
        <f t="shared" si="25"/>
        <v>0.24653692660903864</v>
      </c>
      <c r="E58" s="19">
        <f t="shared" si="25"/>
        <v>0.26348634031341006</v>
      </c>
      <c r="F58" s="19">
        <f t="shared" si="25"/>
        <v>0.24499607081773217</v>
      </c>
      <c r="G58" s="19">
        <f t="shared" si="25"/>
        <v>0.22650580132205425</v>
      </c>
      <c r="H58" s="19">
        <f t="shared" si="25"/>
        <v>0.2203423781568283</v>
      </c>
      <c r="I58" s="19">
        <f t="shared" si="25"/>
        <v>0.24807778240034514</v>
      </c>
      <c r="J58" s="19">
        <f t="shared" si="25"/>
        <v>0.30354859088737884</v>
      </c>
      <c r="K58" s="19">
        <f t="shared" si="25"/>
        <v>0.2865991771830074</v>
      </c>
      <c r="L58" s="19">
        <f t="shared" si="25"/>
        <v>0.29122174455692695</v>
      </c>
      <c r="M58" s="19">
        <f t="shared" si="25"/>
        <v>0.269649763478636</v>
      </c>
      <c r="N58" s="19">
        <f t="shared" si="25"/>
        <v>0.24961863819165162</v>
      </c>
      <c r="O58" s="19">
        <f t="shared" si="25"/>
        <v>0.26656805189602306</v>
      </c>
      <c r="P58" s="19">
        <f t="shared" si="25"/>
        <v>0.2804357540177815</v>
      </c>
      <c r="Q58" s="19">
        <f t="shared" si="25"/>
        <v>0.181820983374166</v>
      </c>
      <c r="R58" s="19">
        <f t="shared" si="24"/>
        <v>0.1648715696697946</v>
      </c>
      <c r="S58" s="19">
        <f t="shared" si="24"/>
        <v>0.10477819380884143</v>
      </c>
      <c r="T58" s="19">
        <f t="shared" si="24"/>
        <v>0.08012450114793757</v>
      </c>
      <c r="U58" s="19">
        <f t="shared" si="24"/>
        <v>0.032357971617436324</v>
      </c>
      <c r="V58" s="19">
        <f t="shared" si="24"/>
        <v>0.009245134747838949</v>
      </c>
      <c r="W58" s="19">
        <f t="shared" si="24"/>
        <v>0</v>
      </c>
      <c r="X58" s="19">
        <f t="shared" si="24"/>
        <v>0.7704278956532459</v>
      </c>
      <c r="Y58" s="19">
        <f t="shared" si="24"/>
        <v>2.6071279988905838</v>
      </c>
      <c r="Z58" s="19">
        <f t="shared" si="24"/>
        <v>0.8536341083837964</v>
      </c>
    </row>
    <row r="59" spans="1:26" ht="26.25" customHeight="1">
      <c r="A59" s="6" t="s">
        <v>41</v>
      </c>
      <c r="B59" s="19">
        <f t="shared" si="25"/>
        <v>1.9707545570810028</v>
      </c>
      <c r="C59" s="19">
        <f t="shared" si="25"/>
        <v>0.09553305906100247</v>
      </c>
      <c r="D59" s="19">
        <f t="shared" si="25"/>
        <v>0.09707391485230897</v>
      </c>
      <c r="E59" s="19">
        <f t="shared" si="25"/>
        <v>0.08320621273055055</v>
      </c>
      <c r="F59" s="19">
        <f t="shared" si="25"/>
        <v>0.12635017488713232</v>
      </c>
      <c r="G59" s="19">
        <f t="shared" si="25"/>
        <v>0.13713616542627777</v>
      </c>
      <c r="H59" s="19">
        <f t="shared" si="25"/>
        <v>0.13867702121758424</v>
      </c>
      <c r="I59" s="19">
        <f t="shared" si="25"/>
        <v>0.12018675172190635</v>
      </c>
      <c r="J59" s="19">
        <f t="shared" si="25"/>
        <v>0.10323733801753494</v>
      </c>
      <c r="K59" s="19">
        <f t="shared" si="25"/>
        <v>0.08936963589577651</v>
      </c>
      <c r="L59" s="19">
        <f t="shared" si="25"/>
        <v>0.12635017488713232</v>
      </c>
      <c r="M59" s="19">
        <f t="shared" si="25"/>
        <v>0.1540855791306492</v>
      </c>
      <c r="N59" s="19">
        <f t="shared" si="25"/>
        <v>0.15254472333934266</v>
      </c>
      <c r="O59" s="19">
        <f t="shared" si="25"/>
        <v>0.12789103067843882</v>
      </c>
      <c r="P59" s="19">
        <f t="shared" si="25"/>
        <v>0.11710504013929338</v>
      </c>
      <c r="Q59" s="19">
        <f t="shared" si="25"/>
        <v>0.08628792431316352</v>
      </c>
      <c r="R59" s="19">
        <f t="shared" si="24"/>
        <v>0.08320621273055055</v>
      </c>
      <c r="S59" s="19">
        <f t="shared" si="24"/>
        <v>0.06471594323487265</v>
      </c>
      <c r="T59" s="19">
        <f t="shared" si="24"/>
        <v>0.049307385321807735</v>
      </c>
      <c r="U59" s="19">
        <f t="shared" si="24"/>
        <v>0.013867702121758425</v>
      </c>
      <c r="V59" s="19">
        <f t="shared" si="24"/>
        <v>0.0046225673739194745</v>
      </c>
      <c r="W59" s="19">
        <f t="shared" si="24"/>
        <v>0</v>
      </c>
      <c r="X59" s="19">
        <f t="shared" si="24"/>
        <v>0.275813186643862</v>
      </c>
      <c r="Y59" s="19">
        <f t="shared" si="24"/>
        <v>1.2758285952017752</v>
      </c>
      <c r="Z59" s="19">
        <f t="shared" si="24"/>
        <v>0.4191127752353657</v>
      </c>
    </row>
    <row r="60" spans="1:26" ht="26.25" customHeight="1">
      <c r="A60" s="6" t="s">
        <v>42</v>
      </c>
      <c r="B60" s="19">
        <f t="shared" si="25"/>
        <v>5.69192129308618</v>
      </c>
      <c r="C60" s="19">
        <f t="shared" si="25"/>
        <v>0.37596881307878394</v>
      </c>
      <c r="D60" s="19">
        <f t="shared" si="25"/>
        <v>0.43760304473104367</v>
      </c>
      <c r="E60" s="19">
        <f t="shared" si="25"/>
        <v>0.3836730920353164</v>
      </c>
      <c r="F60" s="19">
        <f t="shared" si="25"/>
        <v>0.2943034561395399</v>
      </c>
      <c r="G60" s="19">
        <f t="shared" si="25"/>
        <v>0.2403735034438127</v>
      </c>
      <c r="H60" s="19">
        <f t="shared" si="25"/>
        <v>0.2403735034438127</v>
      </c>
      <c r="I60" s="19">
        <f t="shared" si="25"/>
        <v>0.3451516972526541</v>
      </c>
      <c r="J60" s="19">
        <f t="shared" si="25"/>
        <v>0.40370421732230083</v>
      </c>
      <c r="K60" s="19">
        <f t="shared" si="25"/>
        <v>0.4144902078614463</v>
      </c>
      <c r="L60" s="19">
        <f t="shared" si="25"/>
        <v>0.3821322362440099</v>
      </c>
      <c r="M60" s="19">
        <f t="shared" si="25"/>
        <v>0.32820228354828274</v>
      </c>
      <c r="N60" s="19">
        <f t="shared" si="25"/>
        <v>0.2835174656003944</v>
      </c>
      <c r="O60" s="19">
        <f t="shared" si="25"/>
        <v>0.3189571488004438</v>
      </c>
      <c r="P60" s="19">
        <f t="shared" si="25"/>
        <v>0.3513151204178801</v>
      </c>
      <c r="Q60" s="19">
        <f t="shared" si="25"/>
        <v>0.3266614277569762</v>
      </c>
      <c r="R60" s="19">
        <f t="shared" si="24"/>
        <v>0.2773540424351685</v>
      </c>
      <c r="S60" s="19">
        <f t="shared" si="24"/>
        <v>0.18798440653939197</v>
      </c>
      <c r="T60" s="19">
        <f t="shared" si="24"/>
        <v>0.06317508744356616</v>
      </c>
      <c r="U60" s="19">
        <f t="shared" si="24"/>
        <v>0.029276260034823344</v>
      </c>
      <c r="V60" s="19">
        <f t="shared" si="24"/>
        <v>0.0046225673739194745</v>
      </c>
      <c r="W60" s="19">
        <f t="shared" si="24"/>
        <v>0.0030817115826129835</v>
      </c>
      <c r="X60" s="19">
        <f t="shared" si="24"/>
        <v>1.1972449498451438</v>
      </c>
      <c r="Y60" s="19">
        <f t="shared" si="24"/>
        <v>3.2512057196566975</v>
      </c>
      <c r="Z60" s="19">
        <f t="shared" si="24"/>
        <v>1.2434706235843387</v>
      </c>
    </row>
    <row r="61" spans="1:26" ht="26.25" customHeight="1">
      <c r="A61" s="6" t="s">
        <v>43</v>
      </c>
      <c r="B61" s="19">
        <f t="shared" si="25"/>
        <v>4.5979136812585715</v>
      </c>
      <c r="C61" s="19">
        <f t="shared" si="25"/>
        <v>0.2896808887656204</v>
      </c>
      <c r="D61" s="19">
        <f t="shared" si="25"/>
        <v>0.3944590825744619</v>
      </c>
      <c r="E61" s="19">
        <f t="shared" si="25"/>
        <v>0.3189571488004438</v>
      </c>
      <c r="F61" s="19">
        <f t="shared" si="25"/>
        <v>0.2881400329743139</v>
      </c>
      <c r="G61" s="19">
        <f t="shared" si="25"/>
        <v>0.19414782970461794</v>
      </c>
      <c r="H61" s="19">
        <f t="shared" si="25"/>
        <v>0.24653692660903864</v>
      </c>
      <c r="I61" s="19">
        <f t="shared" si="25"/>
        <v>0.278894898226475</v>
      </c>
      <c r="J61" s="19">
        <f t="shared" si="25"/>
        <v>0.29892602351345937</v>
      </c>
      <c r="K61" s="19">
        <f t="shared" si="25"/>
        <v>0.3112528698439113</v>
      </c>
      <c r="L61" s="19">
        <f t="shared" si="25"/>
        <v>0.30046687930476584</v>
      </c>
      <c r="M61" s="19">
        <f t="shared" si="25"/>
        <v>0.22650580132205425</v>
      </c>
      <c r="N61" s="19">
        <f t="shared" si="25"/>
        <v>0.24499607081773217</v>
      </c>
      <c r="O61" s="19">
        <f t="shared" si="25"/>
        <v>0.275813186643862</v>
      </c>
      <c r="P61" s="19">
        <f t="shared" si="25"/>
        <v>0.3328248509222022</v>
      </c>
      <c r="Q61" s="19">
        <f t="shared" si="25"/>
        <v>0.22650580132205425</v>
      </c>
      <c r="R61" s="19">
        <f t="shared" si="24"/>
        <v>0.18798440653939197</v>
      </c>
      <c r="S61" s="19">
        <f t="shared" si="24"/>
        <v>0.11710504013929338</v>
      </c>
      <c r="T61" s="19">
        <f t="shared" si="24"/>
        <v>0.0385213947826623</v>
      </c>
      <c r="U61" s="19">
        <f t="shared" si="24"/>
        <v>0.01694941370437141</v>
      </c>
      <c r="V61" s="19">
        <f t="shared" si="24"/>
        <v>0.009245134747838949</v>
      </c>
      <c r="W61" s="19">
        <f t="shared" si="24"/>
        <v>0</v>
      </c>
      <c r="X61" s="19">
        <f t="shared" si="24"/>
        <v>1.003097120140526</v>
      </c>
      <c r="Y61" s="19">
        <f t="shared" si="24"/>
        <v>2.6656805189602304</v>
      </c>
      <c r="Z61" s="19">
        <f t="shared" si="24"/>
        <v>0.9291360421578144</v>
      </c>
    </row>
    <row r="62" spans="1:26" ht="26.25" customHeight="1">
      <c r="A62" s="6" t="s">
        <v>44</v>
      </c>
      <c r="B62" s="19">
        <f t="shared" si="25"/>
        <v>7.049415245227199</v>
      </c>
      <c r="C62" s="19">
        <f t="shared" si="25"/>
        <v>0.4530116026441085</v>
      </c>
      <c r="D62" s="19">
        <f t="shared" si="25"/>
        <v>0.49923727638330323</v>
      </c>
      <c r="E62" s="19">
        <f t="shared" si="25"/>
        <v>0.4483890352701891</v>
      </c>
      <c r="F62" s="19">
        <f t="shared" si="25"/>
        <v>0.45763417001802803</v>
      </c>
      <c r="G62" s="19">
        <f t="shared" si="25"/>
        <v>0.35747854358310605</v>
      </c>
      <c r="H62" s="19">
        <f t="shared" si="25"/>
        <v>0.40062250573968783</v>
      </c>
      <c r="I62" s="19">
        <f t="shared" si="25"/>
        <v>0.43452133314843067</v>
      </c>
      <c r="J62" s="19">
        <f t="shared" si="25"/>
        <v>0.5161866900876747</v>
      </c>
      <c r="K62" s="19">
        <f t="shared" si="25"/>
        <v>0.5208092574615941</v>
      </c>
      <c r="L62" s="19">
        <f t="shared" si="25"/>
        <v>0.49153299742677087</v>
      </c>
      <c r="M62" s="19">
        <f t="shared" si="25"/>
        <v>0.42989876577451114</v>
      </c>
      <c r="N62" s="19">
        <f t="shared" si="25"/>
        <v>0.3374474182961217</v>
      </c>
      <c r="O62" s="19">
        <f t="shared" si="25"/>
        <v>0.37750966887009046</v>
      </c>
      <c r="P62" s="19">
        <f t="shared" si="25"/>
        <v>0.4067859289049138</v>
      </c>
      <c r="Q62" s="19">
        <f t="shared" si="25"/>
        <v>0.33128399513089574</v>
      </c>
      <c r="R62" s="19">
        <f t="shared" si="24"/>
        <v>0.24653692660903864</v>
      </c>
      <c r="S62" s="19">
        <f t="shared" si="24"/>
        <v>0.17103499283502055</v>
      </c>
      <c r="T62" s="19">
        <f t="shared" si="24"/>
        <v>0.11710504013929338</v>
      </c>
      <c r="U62" s="19">
        <f t="shared" si="24"/>
        <v>0.0385213947826623</v>
      </c>
      <c r="V62" s="19">
        <f t="shared" si="24"/>
        <v>0.01078599053914544</v>
      </c>
      <c r="W62" s="19">
        <f t="shared" si="24"/>
        <v>0.0030817115826129835</v>
      </c>
      <c r="X62" s="19">
        <f t="shared" si="24"/>
        <v>1.4006379142976009</v>
      </c>
      <c r="Y62" s="19">
        <f t="shared" si="24"/>
        <v>4.323641350406016</v>
      </c>
      <c r="Z62" s="19">
        <f t="shared" si="24"/>
        <v>1.325135980523583</v>
      </c>
    </row>
    <row r="63" spans="1:26" ht="26.25" customHeight="1">
      <c r="A63" s="6" t="s">
        <v>45</v>
      </c>
      <c r="B63" s="19">
        <f t="shared" si="25"/>
        <v>1.9584277107505508</v>
      </c>
      <c r="C63" s="19">
        <f t="shared" si="25"/>
        <v>0.090910491687083</v>
      </c>
      <c r="D63" s="19">
        <f t="shared" si="25"/>
        <v>0.09707391485230897</v>
      </c>
      <c r="E63" s="19">
        <f t="shared" si="25"/>
        <v>0.10631904960014792</v>
      </c>
      <c r="F63" s="19">
        <f t="shared" si="25"/>
        <v>0.11710504013929338</v>
      </c>
      <c r="G63" s="19">
        <f t="shared" si="25"/>
        <v>0.12018675172190635</v>
      </c>
      <c r="H63" s="19">
        <f t="shared" si="25"/>
        <v>0.08474706852185704</v>
      </c>
      <c r="I63" s="19">
        <f t="shared" si="25"/>
        <v>0.0924513474783895</v>
      </c>
      <c r="J63" s="19">
        <f t="shared" si="25"/>
        <v>0.07858364535663108</v>
      </c>
      <c r="K63" s="19">
        <f t="shared" si="25"/>
        <v>0.13867702121758424</v>
      </c>
      <c r="L63" s="19">
        <f t="shared" si="25"/>
        <v>0.1309727422610518</v>
      </c>
      <c r="M63" s="19">
        <f t="shared" si="25"/>
        <v>0.12635017488713232</v>
      </c>
      <c r="N63" s="19">
        <f t="shared" si="25"/>
        <v>0.12480931909582581</v>
      </c>
      <c r="O63" s="19">
        <f t="shared" si="25"/>
        <v>0.13405445384366477</v>
      </c>
      <c r="P63" s="19">
        <f t="shared" si="25"/>
        <v>0.1648715696697946</v>
      </c>
      <c r="Q63" s="19">
        <f t="shared" si="25"/>
        <v>0.1109416169740674</v>
      </c>
      <c r="R63" s="19">
        <f t="shared" si="24"/>
        <v>0.09707391485230897</v>
      </c>
      <c r="S63" s="19">
        <f t="shared" si="24"/>
        <v>0.06471594323487265</v>
      </c>
      <c r="T63" s="19">
        <f t="shared" si="24"/>
        <v>0.04314396215658176</v>
      </c>
      <c r="U63" s="19">
        <f t="shared" si="24"/>
        <v>0.03081711582612983</v>
      </c>
      <c r="V63" s="19">
        <f t="shared" si="24"/>
        <v>0.0030817115826129835</v>
      </c>
      <c r="W63" s="19">
        <f t="shared" si="24"/>
        <v>0.0015408557913064917</v>
      </c>
      <c r="X63" s="19">
        <f t="shared" si="24"/>
        <v>0.2943034561395399</v>
      </c>
      <c r="Y63" s="19">
        <f t="shared" si="24"/>
        <v>1.1479375645233363</v>
      </c>
      <c r="Z63" s="19">
        <f t="shared" si="24"/>
        <v>0.5161866900876747</v>
      </c>
    </row>
    <row r="64" spans="1:26" ht="26.25" customHeight="1">
      <c r="A64" s="6" t="s">
        <v>46</v>
      </c>
      <c r="B64" s="19">
        <f t="shared" si="25"/>
        <v>1.7766067273763848</v>
      </c>
      <c r="C64" s="19">
        <f t="shared" si="25"/>
        <v>0.0924513474783895</v>
      </c>
      <c r="D64" s="19">
        <f t="shared" si="25"/>
        <v>0.08936963589577651</v>
      </c>
      <c r="E64" s="19">
        <f t="shared" si="25"/>
        <v>0.08782878010447003</v>
      </c>
      <c r="F64" s="19">
        <f t="shared" si="25"/>
        <v>0.07858364535663108</v>
      </c>
      <c r="G64" s="19">
        <f t="shared" si="25"/>
        <v>0.06317508744356616</v>
      </c>
      <c r="H64" s="19">
        <f t="shared" si="25"/>
        <v>0.07858364535663108</v>
      </c>
      <c r="I64" s="19">
        <f t="shared" si="25"/>
        <v>0.09553305906100247</v>
      </c>
      <c r="J64" s="19">
        <f t="shared" si="25"/>
        <v>0.11556418434798686</v>
      </c>
      <c r="K64" s="19">
        <f t="shared" si="25"/>
        <v>0.10169648222622844</v>
      </c>
      <c r="L64" s="19">
        <f t="shared" si="25"/>
        <v>0.11248247276537389</v>
      </c>
      <c r="M64" s="19">
        <f t="shared" si="25"/>
        <v>0.09553305906100247</v>
      </c>
      <c r="N64" s="19">
        <f t="shared" si="25"/>
        <v>0.08782878010447003</v>
      </c>
      <c r="O64" s="19">
        <f t="shared" si="25"/>
        <v>0.12480931909582581</v>
      </c>
      <c r="P64" s="19">
        <f t="shared" si="25"/>
        <v>0.15100386754803619</v>
      </c>
      <c r="Q64" s="19">
        <f t="shared" si="25"/>
        <v>0.10940076118276092</v>
      </c>
      <c r="R64" s="19">
        <f t="shared" si="24"/>
        <v>0.0708793664000986</v>
      </c>
      <c r="S64" s="19">
        <f t="shared" si="24"/>
        <v>0.06317508744356616</v>
      </c>
      <c r="T64" s="19">
        <f t="shared" si="24"/>
        <v>0.07550193377401809</v>
      </c>
      <c r="U64" s="19">
        <f t="shared" si="24"/>
        <v>0.04314396215658176</v>
      </c>
      <c r="V64" s="19">
        <f t="shared" si="24"/>
        <v>0.02773540424351685</v>
      </c>
      <c r="W64" s="19">
        <f t="shared" si="24"/>
        <v>0.012326846330451934</v>
      </c>
      <c r="X64" s="19">
        <f t="shared" si="24"/>
        <v>0.269649763478636</v>
      </c>
      <c r="Y64" s="19">
        <f t="shared" si="24"/>
        <v>0.9537897348187184</v>
      </c>
      <c r="Z64" s="19">
        <f t="shared" si="24"/>
        <v>0.5531672290790305</v>
      </c>
    </row>
    <row r="65" spans="1:26" ht="26.25" customHeight="1">
      <c r="A65" s="6" t="s">
        <v>47</v>
      </c>
      <c r="B65" s="19">
        <f t="shared" si="25"/>
        <v>1.96305027812447</v>
      </c>
      <c r="C65" s="19">
        <f t="shared" si="25"/>
        <v>0.11710504013929338</v>
      </c>
      <c r="D65" s="19">
        <f t="shared" si="25"/>
        <v>0.11864589593059986</v>
      </c>
      <c r="E65" s="19">
        <f t="shared" si="25"/>
        <v>0.1109416169740674</v>
      </c>
      <c r="F65" s="19">
        <f t="shared" si="25"/>
        <v>0.08474706852185704</v>
      </c>
      <c r="G65" s="19">
        <f t="shared" si="25"/>
        <v>0.09707391485230897</v>
      </c>
      <c r="H65" s="19">
        <f t="shared" si="25"/>
        <v>0.12635017488713232</v>
      </c>
      <c r="I65" s="19">
        <f t="shared" si="25"/>
        <v>0.12326846330451932</v>
      </c>
      <c r="J65" s="19">
        <f t="shared" si="25"/>
        <v>0.1432995885915037</v>
      </c>
      <c r="K65" s="19">
        <f t="shared" si="25"/>
        <v>0.13867702121758424</v>
      </c>
      <c r="L65" s="19">
        <f t="shared" si="25"/>
        <v>0.13251359805235827</v>
      </c>
      <c r="M65" s="19">
        <f t="shared" si="25"/>
        <v>0.1109416169740674</v>
      </c>
      <c r="N65" s="19">
        <f t="shared" si="25"/>
        <v>0.11248247276537389</v>
      </c>
      <c r="O65" s="19">
        <f t="shared" si="25"/>
        <v>0.12789103067843882</v>
      </c>
      <c r="P65" s="19">
        <f t="shared" si="25"/>
        <v>0.14792215596542319</v>
      </c>
      <c r="Q65" s="19">
        <f t="shared" si="25"/>
        <v>0.1109416169740674</v>
      </c>
      <c r="R65" s="19">
        <f t="shared" si="24"/>
        <v>0.05701166427834019</v>
      </c>
      <c r="S65" s="19">
        <f t="shared" si="24"/>
        <v>0.044684817947888256</v>
      </c>
      <c r="T65" s="19">
        <f t="shared" si="24"/>
        <v>0.03389882740874282</v>
      </c>
      <c r="U65" s="19">
        <f t="shared" si="24"/>
        <v>0.013867702121758425</v>
      </c>
      <c r="V65" s="19">
        <f t="shared" si="24"/>
        <v>0.006163423165225967</v>
      </c>
      <c r="W65" s="19">
        <f t="shared" si="24"/>
        <v>0.0046225673739194745</v>
      </c>
      <c r="X65" s="19">
        <f t="shared" si="24"/>
        <v>0.3466925530439606</v>
      </c>
      <c r="Y65" s="19">
        <f t="shared" si="24"/>
        <v>1.1972449498451438</v>
      </c>
      <c r="Z65" s="19">
        <f t="shared" si="24"/>
        <v>0.4191127752353657</v>
      </c>
    </row>
    <row r="66" spans="1:26" ht="26.25" customHeight="1">
      <c r="A66" s="6" t="s">
        <v>48</v>
      </c>
      <c r="B66" s="19">
        <f t="shared" si="25"/>
        <v>4.909166551102483</v>
      </c>
      <c r="C66" s="19">
        <f t="shared" si="25"/>
        <v>0.26502719610471653</v>
      </c>
      <c r="D66" s="19">
        <f t="shared" si="25"/>
        <v>0.26040462873079706</v>
      </c>
      <c r="E66" s="19">
        <f t="shared" si="25"/>
        <v>0.2881400329743139</v>
      </c>
      <c r="F66" s="19">
        <f t="shared" si="25"/>
        <v>0.26810890768732953</v>
      </c>
      <c r="G66" s="19">
        <f t="shared" si="25"/>
        <v>0.2419143592351192</v>
      </c>
      <c r="H66" s="19">
        <f t="shared" si="25"/>
        <v>0.22958751290466725</v>
      </c>
      <c r="I66" s="19">
        <f t="shared" si="25"/>
        <v>0.29892602351345937</v>
      </c>
      <c r="J66" s="19">
        <f t="shared" si="25"/>
        <v>0.30354859088737884</v>
      </c>
      <c r="K66" s="19">
        <f t="shared" si="25"/>
        <v>0.275813186643862</v>
      </c>
      <c r="L66" s="19">
        <f t="shared" si="25"/>
        <v>0.3543968320004931</v>
      </c>
      <c r="M66" s="19">
        <f t="shared" si="25"/>
        <v>0.3374474182961217</v>
      </c>
      <c r="N66" s="19">
        <f t="shared" si="25"/>
        <v>0.29584431193084637</v>
      </c>
      <c r="O66" s="19">
        <f t="shared" si="25"/>
        <v>0.3882956594092359</v>
      </c>
      <c r="P66" s="19">
        <f t="shared" si="25"/>
        <v>0.3621011109570255</v>
      </c>
      <c r="Q66" s="19">
        <f t="shared" si="25"/>
        <v>0.269649763478636</v>
      </c>
      <c r="R66" s="19">
        <f t="shared" si="24"/>
        <v>0.19260697391331147</v>
      </c>
      <c r="S66" s="19">
        <f t="shared" si="24"/>
        <v>0.13713616542627777</v>
      </c>
      <c r="T66" s="19">
        <f t="shared" si="24"/>
        <v>0.07396107798271159</v>
      </c>
      <c r="U66" s="19">
        <f t="shared" si="24"/>
        <v>0.0554708084870337</v>
      </c>
      <c r="V66" s="19">
        <f t="shared" si="24"/>
        <v>0.009245134747838949</v>
      </c>
      <c r="W66" s="19">
        <f t="shared" si="24"/>
        <v>0.0015408557913064917</v>
      </c>
      <c r="X66" s="19">
        <f t="shared" si="24"/>
        <v>0.8135718578098275</v>
      </c>
      <c r="Y66" s="19">
        <f t="shared" si="24"/>
        <v>2.993882802508513</v>
      </c>
      <c r="Z66" s="19">
        <f t="shared" si="24"/>
        <v>1.1017118907841417</v>
      </c>
    </row>
    <row r="67" spans="1:26" ht="26.25" customHeight="1">
      <c r="A67" s="6" t="s">
        <v>49</v>
      </c>
      <c r="B67" s="19">
        <f t="shared" si="25"/>
        <v>7.038629254688054</v>
      </c>
      <c r="C67" s="19">
        <f t="shared" si="25"/>
        <v>0.4114084962788333</v>
      </c>
      <c r="D67" s="19">
        <f t="shared" si="25"/>
        <v>0.36672367833094505</v>
      </c>
      <c r="E67" s="19">
        <f t="shared" si="25"/>
        <v>0.3451516972526541</v>
      </c>
      <c r="F67" s="19">
        <f t="shared" si="25"/>
        <v>0.4021633615309943</v>
      </c>
      <c r="G67" s="19">
        <f t="shared" si="25"/>
        <v>0.4437664678962696</v>
      </c>
      <c r="H67" s="19">
        <f t="shared" si="25"/>
        <v>0.39291822678315536</v>
      </c>
      <c r="I67" s="19">
        <f t="shared" si="25"/>
        <v>0.47920615109631887</v>
      </c>
      <c r="J67" s="19">
        <f t="shared" si="25"/>
        <v>0.42989876577451114</v>
      </c>
      <c r="K67" s="19">
        <f t="shared" si="25"/>
        <v>0.5131049785050616</v>
      </c>
      <c r="L67" s="19">
        <f t="shared" si="25"/>
        <v>0.5192684016702876</v>
      </c>
      <c r="M67" s="19">
        <f t="shared" si="25"/>
        <v>0.48845128584415787</v>
      </c>
      <c r="N67" s="19">
        <f t="shared" si="25"/>
        <v>0.47612443951370587</v>
      </c>
      <c r="O67" s="19">
        <f t="shared" si="25"/>
        <v>0.4437664678962696</v>
      </c>
      <c r="P67" s="19">
        <f t="shared" si="25"/>
        <v>0.4098676404875268</v>
      </c>
      <c r="Q67" s="19">
        <f t="shared" si="25"/>
        <v>0.28505832139170095</v>
      </c>
      <c r="R67" s="19">
        <f t="shared" si="24"/>
        <v>0.22650580132205425</v>
      </c>
      <c r="S67" s="19">
        <f t="shared" si="24"/>
        <v>0.2141789549916023</v>
      </c>
      <c r="T67" s="19">
        <f t="shared" si="24"/>
        <v>0.13405445384366477</v>
      </c>
      <c r="U67" s="19">
        <f t="shared" si="24"/>
        <v>0.04622567373919475</v>
      </c>
      <c r="V67" s="19">
        <f t="shared" si="24"/>
        <v>0.007704278956532458</v>
      </c>
      <c r="W67" s="19">
        <f t="shared" si="24"/>
        <v>0.0030817115826129835</v>
      </c>
      <c r="X67" s="19">
        <f t="shared" si="24"/>
        <v>1.1232838718624323</v>
      </c>
      <c r="Y67" s="19">
        <f t="shared" si="24"/>
        <v>4.588668546510732</v>
      </c>
      <c r="Z67" s="19">
        <f t="shared" si="24"/>
        <v>1.3266768363148893</v>
      </c>
    </row>
    <row r="68" spans="1:26" ht="26.25" customHeight="1">
      <c r="A68" s="6" t="s">
        <v>50</v>
      </c>
      <c r="B68" s="19">
        <f t="shared" si="25"/>
        <v>5.369882432703124</v>
      </c>
      <c r="C68" s="19">
        <f t="shared" si="25"/>
        <v>0.3066303024699918</v>
      </c>
      <c r="D68" s="19">
        <f t="shared" si="25"/>
        <v>0.28505832139170095</v>
      </c>
      <c r="E68" s="19">
        <f t="shared" si="25"/>
        <v>0.3050894466786853</v>
      </c>
      <c r="F68" s="19">
        <f t="shared" si="25"/>
        <v>0.2881400329743139</v>
      </c>
      <c r="G68" s="19">
        <f t="shared" si="25"/>
        <v>0.25578206135687764</v>
      </c>
      <c r="H68" s="19">
        <f t="shared" si="25"/>
        <v>0.27273147506124906</v>
      </c>
      <c r="I68" s="19">
        <f t="shared" si="25"/>
        <v>0.32203886038305674</v>
      </c>
      <c r="J68" s="19">
        <f t="shared" si="25"/>
        <v>0.37596881307878394</v>
      </c>
      <c r="K68" s="19">
        <f t="shared" si="25"/>
        <v>0.4437664678962696</v>
      </c>
      <c r="L68" s="19">
        <f t="shared" si="25"/>
        <v>0.3497742646265736</v>
      </c>
      <c r="M68" s="19">
        <f t="shared" si="25"/>
        <v>0.3112528698439113</v>
      </c>
      <c r="N68" s="19">
        <f t="shared" si="25"/>
        <v>0.278894898226475</v>
      </c>
      <c r="O68" s="19">
        <f t="shared" si="25"/>
        <v>0.33590656250481515</v>
      </c>
      <c r="P68" s="19">
        <f t="shared" si="25"/>
        <v>0.4191127752353657</v>
      </c>
      <c r="Q68" s="19">
        <f t="shared" si="25"/>
        <v>0.2835174656003944</v>
      </c>
      <c r="R68" s="19">
        <f t="shared" si="24"/>
        <v>0.23421008027858675</v>
      </c>
      <c r="S68" s="19">
        <f t="shared" si="24"/>
        <v>0.15716729071326216</v>
      </c>
      <c r="T68" s="19">
        <f t="shared" si="24"/>
        <v>0.09553305906100247</v>
      </c>
      <c r="U68" s="19">
        <f t="shared" si="24"/>
        <v>0.041603106365275276</v>
      </c>
      <c r="V68" s="19">
        <f t="shared" si="24"/>
        <v>0.006163423165225967</v>
      </c>
      <c r="W68" s="19">
        <f t="shared" si="24"/>
        <v>0.0015408557913064917</v>
      </c>
      <c r="X68" s="19">
        <f t="shared" si="24"/>
        <v>0.8967780705403782</v>
      </c>
      <c r="Y68" s="19">
        <f t="shared" si="24"/>
        <v>3.234256305952326</v>
      </c>
      <c r="Z68" s="19">
        <f t="shared" si="24"/>
        <v>1.2388480562104194</v>
      </c>
    </row>
    <row r="69" spans="1:26" ht="26.25" customHeight="1">
      <c r="A69" s="6" t="s">
        <v>51</v>
      </c>
      <c r="B69" s="19">
        <f t="shared" si="25"/>
        <v>8.12955515493305</v>
      </c>
      <c r="C69" s="19">
        <f t="shared" si="25"/>
        <v>0.6671905576357109</v>
      </c>
      <c r="D69" s="19">
        <f t="shared" si="25"/>
        <v>0.8752060894620873</v>
      </c>
      <c r="E69" s="19">
        <f t="shared" si="25"/>
        <v>0.8613383873403287</v>
      </c>
      <c r="F69" s="19">
        <f t="shared" si="25"/>
        <v>0.5223501132529006</v>
      </c>
      <c r="G69" s="19">
        <f t="shared" si="25"/>
        <v>0.30971201405260484</v>
      </c>
      <c r="H69" s="19">
        <f t="shared" si="25"/>
        <v>0.2403735034438127</v>
      </c>
      <c r="I69" s="19">
        <f t="shared" si="25"/>
        <v>0.4483890352701891</v>
      </c>
      <c r="J69" s="19">
        <f t="shared" si="25"/>
        <v>0.7919998767315367</v>
      </c>
      <c r="K69" s="19">
        <f t="shared" si="25"/>
        <v>0.9861477064361546</v>
      </c>
      <c r="L69" s="19">
        <f t="shared" si="25"/>
        <v>0.7473150587836485</v>
      </c>
      <c r="M69" s="19">
        <f t="shared" si="25"/>
        <v>0.5223501132529006</v>
      </c>
      <c r="N69" s="19">
        <f t="shared" si="25"/>
        <v>0.3297431393395892</v>
      </c>
      <c r="O69" s="19">
        <f t="shared" si="25"/>
        <v>0.25578206135687764</v>
      </c>
      <c r="P69" s="19">
        <f t="shared" si="25"/>
        <v>0.23883264765250622</v>
      </c>
      <c r="Q69" s="19">
        <f t="shared" si="25"/>
        <v>0.1309727422610518</v>
      </c>
      <c r="R69" s="19">
        <f t="shared" si="24"/>
        <v>0.08012450114793757</v>
      </c>
      <c r="S69" s="19">
        <f t="shared" si="24"/>
        <v>0.08012450114793757</v>
      </c>
      <c r="T69" s="19">
        <f t="shared" si="24"/>
        <v>0.029276260034823344</v>
      </c>
      <c r="U69" s="19">
        <f t="shared" si="24"/>
        <v>0.01078599053914544</v>
      </c>
      <c r="V69" s="19">
        <f t="shared" si="24"/>
        <v>0.0015408557913064917</v>
      </c>
      <c r="W69" s="19">
        <f t="shared" si="24"/>
        <v>0</v>
      </c>
      <c r="X69" s="19">
        <f>X33/$B$34*100</f>
        <v>2.4037350344381267</v>
      </c>
      <c r="Y69" s="19">
        <f t="shared" si="24"/>
        <v>5.154162621920214</v>
      </c>
      <c r="Z69" s="19">
        <f t="shared" si="24"/>
        <v>0.5716574985747084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6.562504815174348</v>
      </c>
      <c r="D70" s="23">
        <f t="shared" si="25"/>
        <v>6.895329666096551</v>
      </c>
      <c r="E70" s="23">
        <f t="shared" si="25"/>
        <v>6.3899289665480214</v>
      </c>
      <c r="F70" s="23">
        <f t="shared" si="25"/>
        <v>5.741228678407988</v>
      </c>
      <c r="G70" s="23">
        <f t="shared" si="25"/>
        <v>4.933820243763386</v>
      </c>
      <c r="H70" s="23">
        <f t="shared" si="25"/>
        <v>5.2296645556942325</v>
      </c>
      <c r="I70" s="23">
        <f t="shared" si="25"/>
        <v>6.525524276182992</v>
      </c>
      <c r="J70" s="23">
        <f t="shared" si="25"/>
        <v>7.194255689610009</v>
      </c>
      <c r="K70" s="23">
        <f t="shared" si="25"/>
        <v>7.684247831245473</v>
      </c>
      <c r="L70" s="23">
        <f t="shared" si="25"/>
        <v>7.337555278201513</v>
      </c>
      <c r="M70" s="23">
        <f t="shared" si="25"/>
        <v>6.148014607312902</v>
      </c>
      <c r="N70" s="23">
        <f t="shared" si="25"/>
        <v>5.300543922094332</v>
      </c>
      <c r="O70" s="23">
        <f t="shared" si="25"/>
        <v>5.522427156042466</v>
      </c>
      <c r="P70" s="23">
        <f t="shared" si="25"/>
        <v>5.949244210234364</v>
      </c>
      <c r="Q70" s="23">
        <f t="shared" si="25"/>
        <v>4.174178338649286</v>
      </c>
      <c r="R70" s="23">
        <f t="shared" si="24"/>
        <v>3.357524769256845</v>
      </c>
      <c r="S70" s="23">
        <f t="shared" si="24"/>
        <v>2.6148322778471162</v>
      </c>
      <c r="T70" s="23">
        <f t="shared" si="24"/>
        <v>1.5393149355151852</v>
      </c>
      <c r="U70" s="23">
        <f t="shared" si="24"/>
        <v>0.639455153392194</v>
      </c>
      <c r="V70" s="23">
        <f t="shared" si="24"/>
        <v>0.2049338202437634</v>
      </c>
      <c r="W70" s="23">
        <f t="shared" si="24"/>
        <v>0.0554708084870337</v>
      </c>
      <c r="X70" s="23">
        <f t="shared" si="24"/>
        <v>19.84776344781892</v>
      </c>
      <c r="Y70" s="23">
        <f t="shared" si="24"/>
        <v>61.61728223855529</v>
      </c>
      <c r="Z70" s="23">
        <f t="shared" si="24"/>
        <v>18.534954313625786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豊見城市LGアカウント0004</cp:lastModifiedBy>
  <cp:lastPrinted>2019-10-01T04:23:11Z</cp:lastPrinted>
  <dcterms:created xsi:type="dcterms:W3CDTF">2011-11-07T01:48:53Z</dcterms:created>
  <dcterms:modified xsi:type="dcterms:W3CDTF">2019-12-09T04:26:30Z</dcterms:modified>
  <cp:category/>
  <cp:version/>
  <cp:contentType/>
  <cp:contentStatus/>
</cp:coreProperties>
</file>