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20" activeTab="0"/>
  </bookViews>
  <sheets>
    <sheet name="H30.4" sheetId="1" r:id="rId1"/>
  </sheets>
  <definedNames>
    <definedName name="_xlnm.Print_Area" localSheetId="0">'H30.4'!$A$1:$Z$72</definedName>
    <definedName name="_xlnm.Print_Titles" localSheetId="0">'H30.4'!$A:$A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<sst xmlns="http://schemas.openxmlformats.org/spreadsheetml/2006/main" count="125" uniqueCount="67">
  <si>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</si>
  <si>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</si>
  <si>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</si>
  <si>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</si>
  <si>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</si>
  <si>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</si>
  <si>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</si>
  <si>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</si>
  <si>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</si>
  <si>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</si>
  <si>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</si>
  <si>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</si>
  <si>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</si>
  <si>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</si>
  <si>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</si>
  <si>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</si>
  <si>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</si>
  <si>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</si>
  <si>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</si>
  <si>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</si>
  <si>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</si>
  <si>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</si>
  <si>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</si>
  <si>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</si>
  <si>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</si>
  <si>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</si>
  <si>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</si>
  <si>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</si>
  <si>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</si>
  <si>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</si>
  <si>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</si>
  <si>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</si>
  <si>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</si>
  <si>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</si>
  <si>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</si>
  <si>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</si>
  <si>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</si>
  <si>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</si>
  <si>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</si>
  <si>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</si>
  <si>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</si>
  <si>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</si>
  <si>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</si>
  <si>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</si>
  <si>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</si>
  <si>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</si>
  <si>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</si>
  <si>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</si>
  <si>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</si>
  <si>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</si>
  <si>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</si>
  <si>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</si>
  <si>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</si>
  <si>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</si>
  <si>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</si>
  <si>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</si>
  <si>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</si>
  <si>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</si>
  <si>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</si>
  <si>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</si>
  <si>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（平成30年4月30</t>
    </r>
    <r>
      <rPr>
        <sz val="11"/>
        <color indexed="8"/>
        <rFont val="ＭＳ Ｐ明朝"/>
        <family val="1"/>
      </rPr>
      <t>日現在）</t>
    </r>
  </si>
  <si>
    <t>宜保1丁目</t>
  </si>
  <si>
    <t>宜保2丁目</t>
  </si>
  <si>
    <t>宜保3丁目</t>
  </si>
  <si>
    <t>宜保4丁目</t>
  </si>
  <si>
    <t>宜保5丁目</t>
  </si>
  <si>
    <t>担当：商工観光課 産業・統計班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</si>
</sst>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80" zoomScaleNormal="8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39">
        <f>SUM(X34:Z34)</f>
        <v>63883</v>
      </c>
      <c r="E1" s="39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60</v>
      </c>
      <c r="Z2" s="2" t="s">
        <v>1</v>
      </c>
    </row>
    <row r="3" spans="1:26" ht="18.75" customHeight="1">
      <c r="A3" s="45" t="s">
        <v>27</v>
      </c>
      <c r="B3" s="43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0" t="s">
        <v>2</v>
      </c>
      <c r="Y3" s="41"/>
      <c r="Z3" s="42"/>
    </row>
    <row r="4" spans="1:26" ht="29.25" customHeight="1">
      <c r="A4" s="45"/>
      <c r="B4" s="44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6491</v>
      </c>
      <c r="C5" s="32">
        <v>463</v>
      </c>
      <c r="D5" s="32">
        <v>457</v>
      </c>
      <c r="E5" s="32">
        <v>366</v>
      </c>
      <c r="F5" s="32">
        <v>376</v>
      </c>
      <c r="G5" s="32">
        <v>345</v>
      </c>
      <c r="H5" s="32">
        <v>429</v>
      </c>
      <c r="I5" s="32">
        <v>495</v>
      </c>
      <c r="J5" s="32">
        <v>469</v>
      </c>
      <c r="K5" s="32">
        <v>486</v>
      </c>
      <c r="L5" s="32">
        <v>503</v>
      </c>
      <c r="M5" s="32">
        <v>405</v>
      </c>
      <c r="N5" s="32">
        <v>373</v>
      </c>
      <c r="O5" s="32">
        <v>331</v>
      </c>
      <c r="P5" s="32">
        <v>373</v>
      </c>
      <c r="Q5" s="32">
        <v>216</v>
      </c>
      <c r="R5" s="32">
        <v>172</v>
      </c>
      <c r="S5" s="32">
        <v>122</v>
      </c>
      <c r="T5" s="32">
        <v>76</v>
      </c>
      <c r="U5" s="32">
        <v>23</v>
      </c>
      <c r="V5" s="32">
        <v>9</v>
      </c>
      <c r="W5" s="12">
        <v>2</v>
      </c>
      <c r="X5" s="11">
        <f>SUM($C5:$E5)</f>
        <v>1286</v>
      </c>
      <c r="Y5" s="34">
        <f>SUM(F5:O5)</f>
        <v>4212</v>
      </c>
      <c r="Z5" s="34">
        <f>SUM(P5:W5)</f>
        <v>993</v>
      </c>
      <c r="AA5" s="46">
        <f>SUM(X5:Z5)</f>
        <v>6491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1131</v>
      </c>
      <c r="C6" s="32">
        <v>72</v>
      </c>
      <c r="D6" s="32">
        <v>71</v>
      </c>
      <c r="E6" s="32">
        <v>51</v>
      </c>
      <c r="F6" s="32">
        <v>61</v>
      </c>
      <c r="G6" s="32">
        <v>58</v>
      </c>
      <c r="H6" s="32">
        <v>76</v>
      </c>
      <c r="I6" s="32">
        <v>103</v>
      </c>
      <c r="J6" s="32">
        <v>93</v>
      </c>
      <c r="K6" s="32">
        <v>76</v>
      </c>
      <c r="L6" s="32">
        <v>71</v>
      </c>
      <c r="M6" s="32">
        <v>52</v>
      </c>
      <c r="N6" s="32">
        <v>43</v>
      </c>
      <c r="O6" s="32">
        <v>61</v>
      </c>
      <c r="P6" s="32">
        <v>62</v>
      </c>
      <c r="Q6" s="32">
        <v>71</v>
      </c>
      <c r="R6" s="32">
        <v>51</v>
      </c>
      <c r="S6" s="32">
        <v>34</v>
      </c>
      <c r="T6" s="32">
        <v>16</v>
      </c>
      <c r="U6" s="32">
        <v>4</v>
      </c>
      <c r="V6" s="32">
        <v>5</v>
      </c>
      <c r="W6" s="12">
        <v>0</v>
      </c>
      <c r="X6" s="11">
        <f aca="true" t="shared" si="1" ref="X6:X33">SUM($C6:$E6)</f>
        <v>194</v>
      </c>
      <c r="Y6" s="11">
        <f aca="true" t="shared" si="2" ref="Y6:Y32">SUM(F6:O6)</f>
        <v>694</v>
      </c>
      <c r="Z6" s="11">
        <f aca="true" t="shared" si="3" ref="Z6:Z33">SUM(P6:W6)</f>
        <v>243</v>
      </c>
      <c r="AA6" s="46">
        <f aca="true" t="shared" si="4" ref="AA6:AA34">SUM(X6:Z6)</f>
        <v>1131</v>
      </c>
      <c r="AB6" s="29" t="str">
        <f aca="true" t="shared" si="5" ref="AB6:AB34">IF(B6=AA6," ","miss")</f>
        <v> </v>
      </c>
    </row>
    <row r="7" spans="1:28" ht="26.25" customHeight="1">
      <c r="A7" s="38" t="s">
        <v>61</v>
      </c>
      <c r="B7" s="10">
        <f t="shared" si="0"/>
        <v>1062</v>
      </c>
      <c r="C7" s="32">
        <v>135</v>
      </c>
      <c r="D7" s="32">
        <v>89</v>
      </c>
      <c r="E7" s="32">
        <v>95</v>
      </c>
      <c r="F7" s="32">
        <v>64</v>
      </c>
      <c r="G7" s="32">
        <v>36</v>
      </c>
      <c r="H7" s="32">
        <v>71</v>
      </c>
      <c r="I7" s="32">
        <v>107</v>
      </c>
      <c r="J7" s="32">
        <v>97</v>
      </c>
      <c r="K7" s="32">
        <v>127</v>
      </c>
      <c r="L7" s="32">
        <v>80</v>
      </c>
      <c r="M7" s="32">
        <v>47</v>
      </c>
      <c r="N7" s="32">
        <v>31</v>
      </c>
      <c r="O7" s="32">
        <v>14</v>
      </c>
      <c r="P7" s="32">
        <v>21</v>
      </c>
      <c r="Q7" s="32">
        <v>18</v>
      </c>
      <c r="R7" s="32">
        <v>12</v>
      </c>
      <c r="S7" s="32">
        <v>10</v>
      </c>
      <c r="T7" s="32">
        <v>7</v>
      </c>
      <c r="U7" s="32">
        <v>1</v>
      </c>
      <c r="V7" s="32">
        <v>0</v>
      </c>
      <c r="W7" s="12">
        <v>0</v>
      </c>
      <c r="X7" s="11">
        <f t="shared" si="1"/>
        <v>319</v>
      </c>
      <c r="Y7" s="11">
        <f>SUM(F7:O7)</f>
        <v>674</v>
      </c>
      <c r="Z7" s="11">
        <f>SUM(P7:W7)</f>
        <v>69</v>
      </c>
      <c r="AA7" s="46">
        <f t="shared" si="4"/>
        <v>1062</v>
      </c>
      <c r="AB7" s="29" t="str">
        <f t="shared" si="5"/>
        <v> </v>
      </c>
    </row>
    <row r="8" spans="1:28" ht="26.25" customHeight="1">
      <c r="A8" s="38" t="s">
        <v>62</v>
      </c>
      <c r="B8" s="10">
        <f t="shared" si="0"/>
        <v>1462</v>
      </c>
      <c r="C8" s="32">
        <v>180</v>
      </c>
      <c r="D8" s="32">
        <v>164</v>
      </c>
      <c r="E8" s="32">
        <v>108</v>
      </c>
      <c r="F8" s="32">
        <v>76</v>
      </c>
      <c r="G8" s="32">
        <v>47</v>
      </c>
      <c r="H8" s="32">
        <v>95</v>
      </c>
      <c r="I8" s="32">
        <v>127</v>
      </c>
      <c r="J8" s="32">
        <v>147</v>
      </c>
      <c r="K8" s="32">
        <v>191</v>
      </c>
      <c r="L8" s="32">
        <v>121</v>
      </c>
      <c r="M8" s="32">
        <v>66</v>
      </c>
      <c r="N8" s="32">
        <v>26</v>
      </c>
      <c r="O8" s="32">
        <v>26</v>
      </c>
      <c r="P8" s="32">
        <v>29</v>
      </c>
      <c r="Q8" s="32">
        <v>25</v>
      </c>
      <c r="R8" s="32">
        <v>18</v>
      </c>
      <c r="S8" s="32">
        <v>12</v>
      </c>
      <c r="T8" s="32">
        <v>3</v>
      </c>
      <c r="U8" s="32">
        <v>0</v>
      </c>
      <c r="V8" s="32">
        <v>0</v>
      </c>
      <c r="W8" s="12">
        <v>1</v>
      </c>
      <c r="X8" s="11">
        <f t="shared" si="1"/>
        <v>452</v>
      </c>
      <c r="Y8" s="11">
        <f>SUM(F8:O8)</f>
        <v>922</v>
      </c>
      <c r="Z8" s="11">
        <f>SUM(P8:W8)</f>
        <v>88</v>
      </c>
      <c r="AA8" s="46">
        <f t="shared" si="4"/>
        <v>1462</v>
      </c>
      <c r="AB8" s="29" t="str">
        <f t="shared" si="5"/>
        <v> </v>
      </c>
    </row>
    <row r="9" spans="1:28" ht="26.25" customHeight="1">
      <c r="A9" s="38" t="s">
        <v>63</v>
      </c>
      <c r="B9" s="10">
        <f t="shared" si="0"/>
        <v>896</v>
      </c>
      <c r="C9" s="32">
        <v>108</v>
      </c>
      <c r="D9" s="32">
        <v>98</v>
      </c>
      <c r="E9" s="32">
        <v>72</v>
      </c>
      <c r="F9" s="32">
        <v>51</v>
      </c>
      <c r="G9" s="32">
        <v>33</v>
      </c>
      <c r="H9" s="32">
        <v>60</v>
      </c>
      <c r="I9" s="32">
        <v>66</v>
      </c>
      <c r="J9" s="32">
        <v>93</v>
      </c>
      <c r="K9" s="32">
        <v>79</v>
      </c>
      <c r="L9" s="32">
        <v>75</v>
      </c>
      <c r="M9" s="32">
        <v>44</v>
      </c>
      <c r="N9" s="32">
        <v>34</v>
      </c>
      <c r="O9" s="32">
        <v>22</v>
      </c>
      <c r="P9" s="32">
        <v>21</v>
      </c>
      <c r="Q9" s="32">
        <v>13</v>
      </c>
      <c r="R9" s="32">
        <v>12</v>
      </c>
      <c r="S9" s="32">
        <v>9</v>
      </c>
      <c r="T9" s="32">
        <v>3</v>
      </c>
      <c r="U9" s="32">
        <v>3</v>
      </c>
      <c r="V9" s="32">
        <v>0</v>
      </c>
      <c r="W9" s="12">
        <v>0</v>
      </c>
      <c r="X9" s="11">
        <f t="shared" si="1"/>
        <v>278</v>
      </c>
      <c r="Y9" s="11">
        <f>SUM(F9:O9)</f>
        <v>557</v>
      </c>
      <c r="Z9" s="11">
        <f>SUM(P9:W9)</f>
        <v>61</v>
      </c>
      <c r="AA9" s="46">
        <f t="shared" si="4"/>
        <v>896</v>
      </c>
      <c r="AB9" s="29" t="str">
        <f t="shared" si="5"/>
        <v> </v>
      </c>
    </row>
    <row r="10" spans="1:28" ht="26.25" customHeight="1">
      <c r="A10" s="38" t="s">
        <v>64</v>
      </c>
      <c r="B10" s="10">
        <f t="shared" si="0"/>
        <v>660</v>
      </c>
      <c r="C10" s="32">
        <v>71</v>
      </c>
      <c r="D10" s="32">
        <v>37</v>
      </c>
      <c r="E10" s="32">
        <v>52</v>
      </c>
      <c r="F10" s="32">
        <v>53</v>
      </c>
      <c r="G10" s="32">
        <v>27</v>
      </c>
      <c r="H10" s="32">
        <v>23</v>
      </c>
      <c r="I10" s="32">
        <v>59</v>
      </c>
      <c r="J10" s="32">
        <v>53</v>
      </c>
      <c r="K10" s="32">
        <v>67</v>
      </c>
      <c r="L10" s="32">
        <v>56</v>
      </c>
      <c r="M10" s="32">
        <v>36</v>
      </c>
      <c r="N10" s="32">
        <v>25</v>
      </c>
      <c r="O10" s="32">
        <v>26</v>
      </c>
      <c r="P10" s="32">
        <v>25</v>
      </c>
      <c r="Q10" s="32">
        <v>16</v>
      </c>
      <c r="R10" s="32">
        <v>14</v>
      </c>
      <c r="S10" s="32">
        <v>10</v>
      </c>
      <c r="T10" s="32">
        <v>5</v>
      </c>
      <c r="U10" s="32">
        <v>2</v>
      </c>
      <c r="V10" s="32">
        <v>3</v>
      </c>
      <c r="W10" s="12">
        <v>0</v>
      </c>
      <c r="X10" s="11">
        <f t="shared" si="1"/>
        <v>160</v>
      </c>
      <c r="Y10" s="11">
        <f>SUM(F10:O10)</f>
        <v>425</v>
      </c>
      <c r="Z10" s="11">
        <f>SUM(P10:W10)</f>
        <v>75</v>
      </c>
      <c r="AA10" s="46">
        <f t="shared" si="4"/>
        <v>660</v>
      </c>
      <c r="AB10" s="29" t="str">
        <f t="shared" si="5"/>
        <v> </v>
      </c>
    </row>
    <row r="11" spans="1:28" ht="26.25" customHeight="1">
      <c r="A11" s="38" t="s">
        <v>65</v>
      </c>
      <c r="B11" s="10">
        <f t="shared" si="0"/>
        <v>264</v>
      </c>
      <c r="C11" s="32">
        <v>27</v>
      </c>
      <c r="D11" s="32">
        <v>31</v>
      </c>
      <c r="E11" s="32">
        <v>26</v>
      </c>
      <c r="F11" s="32">
        <v>15</v>
      </c>
      <c r="G11" s="32">
        <v>4</v>
      </c>
      <c r="H11" s="32">
        <v>15</v>
      </c>
      <c r="I11" s="32">
        <v>23</v>
      </c>
      <c r="J11" s="32">
        <v>29</v>
      </c>
      <c r="K11" s="32">
        <v>28</v>
      </c>
      <c r="L11" s="32">
        <v>33</v>
      </c>
      <c r="M11" s="32">
        <v>6</v>
      </c>
      <c r="N11" s="32">
        <v>4</v>
      </c>
      <c r="O11" s="32">
        <v>5</v>
      </c>
      <c r="P11" s="32">
        <v>7</v>
      </c>
      <c r="Q11" s="32">
        <v>6</v>
      </c>
      <c r="R11" s="32">
        <v>4</v>
      </c>
      <c r="S11" s="32">
        <v>1</v>
      </c>
      <c r="T11" s="32">
        <v>0</v>
      </c>
      <c r="U11" s="32">
        <v>0</v>
      </c>
      <c r="V11" s="32">
        <v>0</v>
      </c>
      <c r="W11" s="12">
        <v>0</v>
      </c>
      <c r="X11" s="11">
        <f t="shared" si="1"/>
        <v>84</v>
      </c>
      <c r="Y11" s="11">
        <f>SUM(F11:O11)</f>
        <v>162</v>
      </c>
      <c r="Z11" s="11">
        <f>SUM(P11:W11)</f>
        <v>18</v>
      </c>
      <c r="AA11" s="46">
        <f t="shared" si="4"/>
        <v>264</v>
      </c>
      <c r="AB11" s="29" t="str">
        <f t="shared" si="5"/>
        <v> </v>
      </c>
    </row>
    <row r="12" spans="1:28" ht="26.25" customHeight="1">
      <c r="A12" s="9" t="s">
        <v>30</v>
      </c>
      <c r="B12" s="10">
        <f aca="true" t="shared" si="6" ref="B12:B32">SUM(C12:W12)</f>
        <v>3320</v>
      </c>
      <c r="C12" s="32">
        <v>169</v>
      </c>
      <c r="D12" s="32">
        <v>172</v>
      </c>
      <c r="E12" s="32">
        <v>170</v>
      </c>
      <c r="F12" s="32">
        <v>160</v>
      </c>
      <c r="G12" s="32">
        <v>191</v>
      </c>
      <c r="H12" s="32">
        <v>171</v>
      </c>
      <c r="I12" s="32">
        <v>229</v>
      </c>
      <c r="J12" s="32">
        <v>239</v>
      </c>
      <c r="K12" s="32">
        <v>244</v>
      </c>
      <c r="L12" s="32">
        <v>224</v>
      </c>
      <c r="M12" s="32">
        <v>204</v>
      </c>
      <c r="N12" s="32">
        <v>198</v>
      </c>
      <c r="O12" s="32">
        <v>229</v>
      </c>
      <c r="P12" s="32">
        <v>244</v>
      </c>
      <c r="Q12" s="32">
        <v>140</v>
      </c>
      <c r="R12" s="32">
        <v>150</v>
      </c>
      <c r="S12" s="32">
        <v>94</v>
      </c>
      <c r="T12" s="32">
        <v>56</v>
      </c>
      <c r="U12" s="32">
        <v>24</v>
      </c>
      <c r="V12" s="12">
        <v>10</v>
      </c>
      <c r="W12" s="12">
        <v>2</v>
      </c>
      <c r="X12" s="11">
        <f t="shared" si="1"/>
        <v>511</v>
      </c>
      <c r="Y12" s="11">
        <f t="shared" si="2"/>
        <v>2089</v>
      </c>
      <c r="Z12" s="11">
        <f t="shared" si="3"/>
        <v>720</v>
      </c>
      <c r="AA12" s="46">
        <f t="shared" si="4"/>
        <v>3320</v>
      </c>
      <c r="AB12" s="29" t="str">
        <f t="shared" si="5"/>
        <v> </v>
      </c>
    </row>
    <row r="13" spans="1:28" ht="26.25" customHeight="1">
      <c r="A13" s="9" t="s">
        <v>31</v>
      </c>
      <c r="B13" s="10">
        <f t="shared" si="6"/>
        <v>1660</v>
      </c>
      <c r="C13" s="32">
        <v>132</v>
      </c>
      <c r="D13" s="32">
        <v>111</v>
      </c>
      <c r="E13" s="32">
        <v>80</v>
      </c>
      <c r="F13" s="32">
        <v>75</v>
      </c>
      <c r="G13" s="32">
        <v>103</v>
      </c>
      <c r="H13" s="32">
        <v>141</v>
      </c>
      <c r="I13" s="32">
        <v>157</v>
      </c>
      <c r="J13" s="32">
        <v>126</v>
      </c>
      <c r="K13" s="32">
        <v>124</v>
      </c>
      <c r="L13" s="32">
        <v>126</v>
      </c>
      <c r="M13" s="32">
        <v>110</v>
      </c>
      <c r="N13" s="32">
        <v>111</v>
      </c>
      <c r="O13" s="32">
        <v>82</v>
      </c>
      <c r="P13" s="32">
        <v>73</v>
      </c>
      <c r="Q13" s="32">
        <v>26</v>
      </c>
      <c r="R13" s="32">
        <v>31</v>
      </c>
      <c r="S13" s="32">
        <v>31</v>
      </c>
      <c r="T13" s="32">
        <v>13</v>
      </c>
      <c r="U13" s="12">
        <v>6</v>
      </c>
      <c r="V13" s="12">
        <v>1</v>
      </c>
      <c r="W13" s="12">
        <v>1</v>
      </c>
      <c r="X13" s="11">
        <f>SUM($C13:$E13)</f>
        <v>323</v>
      </c>
      <c r="Y13" s="11">
        <f t="shared" si="2"/>
        <v>1155</v>
      </c>
      <c r="Z13" s="11">
        <f t="shared" si="3"/>
        <v>182</v>
      </c>
      <c r="AA13" s="46">
        <f t="shared" si="4"/>
        <v>1660</v>
      </c>
      <c r="AB13" s="29" t="str">
        <f t="shared" si="5"/>
        <v> </v>
      </c>
    </row>
    <row r="14" spans="1:28" ht="26.25" customHeight="1">
      <c r="A14" s="9" t="s">
        <v>32</v>
      </c>
      <c r="B14" s="10">
        <f t="shared" si="6"/>
        <v>279</v>
      </c>
      <c r="C14" s="32">
        <v>7</v>
      </c>
      <c r="D14" s="32">
        <v>7</v>
      </c>
      <c r="E14" s="32">
        <v>5</v>
      </c>
      <c r="F14" s="32">
        <v>14</v>
      </c>
      <c r="G14" s="32">
        <v>22</v>
      </c>
      <c r="H14" s="32">
        <v>26</v>
      </c>
      <c r="I14" s="32">
        <v>20</v>
      </c>
      <c r="J14" s="32">
        <v>13</v>
      </c>
      <c r="K14" s="32">
        <v>15</v>
      </c>
      <c r="L14" s="32">
        <v>13</v>
      </c>
      <c r="M14" s="32">
        <v>32</v>
      </c>
      <c r="N14" s="32">
        <v>19</v>
      </c>
      <c r="O14" s="32">
        <v>15</v>
      </c>
      <c r="P14" s="32">
        <v>23</v>
      </c>
      <c r="Q14" s="32">
        <v>16</v>
      </c>
      <c r="R14" s="32">
        <v>11</v>
      </c>
      <c r="S14" s="32">
        <v>12</v>
      </c>
      <c r="T14" s="32">
        <v>5</v>
      </c>
      <c r="U14" s="12">
        <v>3</v>
      </c>
      <c r="V14" s="12">
        <v>1</v>
      </c>
      <c r="W14" s="12">
        <v>0</v>
      </c>
      <c r="X14" s="11">
        <f t="shared" si="1"/>
        <v>19</v>
      </c>
      <c r="Y14" s="11">
        <f t="shared" si="2"/>
        <v>189</v>
      </c>
      <c r="Z14" s="11">
        <f t="shared" si="3"/>
        <v>71</v>
      </c>
      <c r="AA14" s="46">
        <f t="shared" si="4"/>
        <v>279</v>
      </c>
      <c r="AB14" s="29" t="str">
        <f t="shared" si="5"/>
        <v> </v>
      </c>
    </row>
    <row r="15" spans="1:28" ht="26.25" customHeight="1">
      <c r="A15" s="9" t="s">
        <v>33</v>
      </c>
      <c r="B15" s="10">
        <f>SUM(C15:W15)</f>
        <v>271</v>
      </c>
      <c r="C15" s="32">
        <v>11</v>
      </c>
      <c r="D15" s="32">
        <v>17</v>
      </c>
      <c r="E15" s="32">
        <v>18</v>
      </c>
      <c r="F15" s="32">
        <v>13</v>
      </c>
      <c r="G15" s="32">
        <v>13</v>
      </c>
      <c r="H15" s="32">
        <v>8</v>
      </c>
      <c r="I15" s="32">
        <v>12</v>
      </c>
      <c r="J15" s="32">
        <v>14</v>
      </c>
      <c r="K15" s="32">
        <v>24</v>
      </c>
      <c r="L15" s="32">
        <v>26</v>
      </c>
      <c r="M15" s="32">
        <v>21</v>
      </c>
      <c r="N15" s="32">
        <v>17</v>
      </c>
      <c r="O15" s="32">
        <v>16</v>
      </c>
      <c r="P15" s="32">
        <v>20</v>
      </c>
      <c r="Q15" s="32">
        <v>8</v>
      </c>
      <c r="R15" s="32">
        <v>11</v>
      </c>
      <c r="S15" s="32">
        <v>11</v>
      </c>
      <c r="T15" s="12">
        <v>5</v>
      </c>
      <c r="U15" s="12">
        <v>4</v>
      </c>
      <c r="V15" s="12">
        <v>2</v>
      </c>
      <c r="W15" s="12">
        <v>0</v>
      </c>
      <c r="X15" s="11">
        <f t="shared" si="1"/>
        <v>46</v>
      </c>
      <c r="Y15" s="11">
        <f t="shared" si="2"/>
        <v>164</v>
      </c>
      <c r="Z15" s="11">
        <f t="shared" si="3"/>
        <v>61</v>
      </c>
      <c r="AA15" s="46">
        <f t="shared" si="4"/>
        <v>271</v>
      </c>
      <c r="AB15" s="29" t="str">
        <f t="shared" si="5"/>
        <v> </v>
      </c>
    </row>
    <row r="16" spans="1:28" ht="26.25" customHeight="1">
      <c r="A16" s="9" t="s">
        <v>34</v>
      </c>
      <c r="B16" s="10">
        <f>SUM(C16:W16)</f>
        <v>1840</v>
      </c>
      <c r="C16" s="32">
        <v>82</v>
      </c>
      <c r="D16" s="32">
        <v>73</v>
      </c>
      <c r="E16" s="32">
        <v>76</v>
      </c>
      <c r="F16" s="32">
        <v>102</v>
      </c>
      <c r="G16" s="32">
        <v>88</v>
      </c>
      <c r="H16" s="32">
        <v>97</v>
      </c>
      <c r="I16" s="32">
        <v>119</v>
      </c>
      <c r="J16" s="32">
        <v>100</v>
      </c>
      <c r="K16" s="32">
        <v>120</v>
      </c>
      <c r="L16" s="32">
        <v>136</v>
      </c>
      <c r="M16" s="32">
        <v>127</v>
      </c>
      <c r="N16" s="32">
        <v>152</v>
      </c>
      <c r="O16" s="32">
        <v>134</v>
      </c>
      <c r="P16" s="32">
        <v>141</v>
      </c>
      <c r="Q16" s="32">
        <v>63</v>
      </c>
      <c r="R16" s="32">
        <v>85</v>
      </c>
      <c r="S16" s="32">
        <v>74</v>
      </c>
      <c r="T16" s="32">
        <v>52</v>
      </c>
      <c r="U16" s="32">
        <v>12</v>
      </c>
      <c r="V16" s="32">
        <v>6</v>
      </c>
      <c r="W16" s="12">
        <v>1</v>
      </c>
      <c r="X16" s="11">
        <f t="shared" si="1"/>
        <v>231</v>
      </c>
      <c r="Y16" s="11">
        <f t="shared" si="2"/>
        <v>1175</v>
      </c>
      <c r="Z16" s="11">
        <f t="shared" si="3"/>
        <v>434</v>
      </c>
      <c r="AA16" s="46">
        <f t="shared" si="4"/>
        <v>1840</v>
      </c>
      <c r="AB16" s="29" t="str">
        <f t="shared" si="5"/>
        <v> </v>
      </c>
    </row>
    <row r="17" spans="1:28" ht="26.25" customHeight="1">
      <c r="A17" s="9" t="s">
        <v>35</v>
      </c>
      <c r="B17" s="10">
        <f t="shared" si="6"/>
        <v>1203</v>
      </c>
      <c r="C17" s="32">
        <v>87</v>
      </c>
      <c r="D17" s="32">
        <v>83</v>
      </c>
      <c r="E17" s="32">
        <v>60</v>
      </c>
      <c r="F17" s="32">
        <v>67</v>
      </c>
      <c r="G17" s="32">
        <v>63</v>
      </c>
      <c r="H17" s="32">
        <v>73</v>
      </c>
      <c r="I17" s="32">
        <v>86</v>
      </c>
      <c r="J17" s="32">
        <v>75</v>
      </c>
      <c r="K17" s="32">
        <v>96</v>
      </c>
      <c r="L17" s="32">
        <v>88</v>
      </c>
      <c r="M17" s="32">
        <v>70</v>
      </c>
      <c r="N17" s="32">
        <v>68</v>
      </c>
      <c r="O17" s="32">
        <v>64</v>
      </c>
      <c r="P17" s="32">
        <v>62</v>
      </c>
      <c r="Q17" s="32">
        <v>40</v>
      </c>
      <c r="R17" s="32">
        <v>56</v>
      </c>
      <c r="S17" s="32">
        <v>39</v>
      </c>
      <c r="T17" s="32">
        <v>15</v>
      </c>
      <c r="U17" s="32">
        <v>7</v>
      </c>
      <c r="V17" s="32">
        <v>4</v>
      </c>
      <c r="W17" s="12">
        <v>0</v>
      </c>
      <c r="X17" s="11">
        <f t="shared" si="1"/>
        <v>230</v>
      </c>
      <c r="Y17" s="11">
        <f t="shared" si="2"/>
        <v>750</v>
      </c>
      <c r="Z17" s="11">
        <f t="shared" si="3"/>
        <v>223</v>
      </c>
      <c r="AA17" s="46">
        <f t="shared" si="4"/>
        <v>1203</v>
      </c>
      <c r="AB17" s="29" t="str">
        <f t="shared" si="5"/>
        <v> </v>
      </c>
    </row>
    <row r="18" spans="1:28" ht="26.25" customHeight="1">
      <c r="A18" s="9" t="s">
        <v>36</v>
      </c>
      <c r="B18" s="10">
        <f>SUM(C18:W18)</f>
        <v>1223</v>
      </c>
      <c r="C18" s="32">
        <v>103</v>
      </c>
      <c r="D18" s="32">
        <v>110</v>
      </c>
      <c r="E18" s="32">
        <v>77</v>
      </c>
      <c r="F18" s="32">
        <v>72</v>
      </c>
      <c r="G18" s="32">
        <v>44</v>
      </c>
      <c r="H18" s="32">
        <v>62</v>
      </c>
      <c r="I18" s="32">
        <v>94</v>
      </c>
      <c r="J18" s="32">
        <v>102</v>
      </c>
      <c r="K18" s="32">
        <v>96</v>
      </c>
      <c r="L18" s="32">
        <v>73</v>
      </c>
      <c r="M18" s="32">
        <v>39</v>
      </c>
      <c r="N18" s="32">
        <v>66</v>
      </c>
      <c r="O18" s="32">
        <v>73</v>
      </c>
      <c r="P18" s="32">
        <v>72</v>
      </c>
      <c r="Q18" s="32">
        <v>44</v>
      </c>
      <c r="R18" s="32">
        <v>38</v>
      </c>
      <c r="S18" s="32">
        <v>31</v>
      </c>
      <c r="T18" s="32">
        <v>18</v>
      </c>
      <c r="U18" s="32">
        <v>6</v>
      </c>
      <c r="V18" s="32">
        <v>3</v>
      </c>
      <c r="W18" s="12">
        <v>0</v>
      </c>
      <c r="X18" s="11">
        <f t="shared" si="1"/>
        <v>290</v>
      </c>
      <c r="Y18" s="11">
        <f t="shared" si="2"/>
        <v>721</v>
      </c>
      <c r="Z18" s="11">
        <f t="shared" si="3"/>
        <v>212</v>
      </c>
      <c r="AA18" s="46">
        <f t="shared" si="4"/>
        <v>1223</v>
      </c>
      <c r="AB18" s="29" t="str">
        <f t="shared" si="5"/>
        <v> </v>
      </c>
    </row>
    <row r="19" spans="1:28" ht="26.25" customHeight="1">
      <c r="A19" s="9" t="s">
        <v>37</v>
      </c>
      <c r="B19" s="10">
        <f t="shared" si="6"/>
        <v>1542</v>
      </c>
      <c r="C19" s="32">
        <v>78</v>
      </c>
      <c r="D19" s="12">
        <v>139</v>
      </c>
      <c r="E19" s="32">
        <v>125</v>
      </c>
      <c r="F19" s="32">
        <v>106</v>
      </c>
      <c r="G19" s="32">
        <v>86</v>
      </c>
      <c r="H19" s="32">
        <v>91</v>
      </c>
      <c r="I19" s="32">
        <v>98</v>
      </c>
      <c r="J19" s="32">
        <v>123</v>
      </c>
      <c r="K19" s="32">
        <v>108</v>
      </c>
      <c r="L19" s="32">
        <v>76</v>
      </c>
      <c r="M19" s="32">
        <v>75</v>
      </c>
      <c r="N19" s="32">
        <v>83</v>
      </c>
      <c r="O19" s="32">
        <v>104</v>
      </c>
      <c r="P19" s="32">
        <v>100</v>
      </c>
      <c r="Q19" s="32">
        <v>60</v>
      </c>
      <c r="R19" s="32">
        <v>36</v>
      </c>
      <c r="S19" s="32">
        <v>28</v>
      </c>
      <c r="T19" s="32">
        <v>18</v>
      </c>
      <c r="U19" s="12">
        <v>4</v>
      </c>
      <c r="V19" s="12">
        <v>3</v>
      </c>
      <c r="W19" s="12">
        <v>1</v>
      </c>
      <c r="X19" s="11">
        <f t="shared" si="1"/>
        <v>342</v>
      </c>
      <c r="Y19" s="11">
        <f t="shared" si="2"/>
        <v>950</v>
      </c>
      <c r="Z19" s="11">
        <f t="shared" si="3"/>
        <v>250</v>
      </c>
      <c r="AA19" s="46">
        <f t="shared" si="4"/>
        <v>1542</v>
      </c>
      <c r="AB19" s="29" t="str">
        <f t="shared" si="5"/>
        <v> </v>
      </c>
    </row>
    <row r="20" spans="1:28" ht="26.25" customHeight="1">
      <c r="A20" s="9" t="s">
        <v>38</v>
      </c>
      <c r="B20" s="10">
        <f t="shared" si="6"/>
        <v>4830</v>
      </c>
      <c r="C20" s="32">
        <v>334</v>
      </c>
      <c r="D20" s="32">
        <v>329</v>
      </c>
      <c r="E20" s="32">
        <v>333</v>
      </c>
      <c r="F20" s="32">
        <v>304</v>
      </c>
      <c r="G20" s="32">
        <v>193</v>
      </c>
      <c r="H20" s="32">
        <v>252</v>
      </c>
      <c r="I20" s="32">
        <v>322</v>
      </c>
      <c r="J20" s="32">
        <v>341</v>
      </c>
      <c r="K20" s="32">
        <v>392</v>
      </c>
      <c r="L20" s="32">
        <v>350</v>
      </c>
      <c r="M20" s="32">
        <v>271</v>
      </c>
      <c r="N20" s="32">
        <v>219</v>
      </c>
      <c r="O20" s="32">
        <v>269</v>
      </c>
      <c r="P20" s="32">
        <v>308</v>
      </c>
      <c r="Q20" s="32">
        <v>179</v>
      </c>
      <c r="R20" s="32">
        <v>215</v>
      </c>
      <c r="S20" s="32">
        <v>122</v>
      </c>
      <c r="T20" s="32">
        <v>62</v>
      </c>
      <c r="U20" s="32">
        <v>23</v>
      </c>
      <c r="V20" s="32">
        <v>6</v>
      </c>
      <c r="W20" s="12">
        <v>6</v>
      </c>
      <c r="X20" s="11">
        <f t="shared" si="1"/>
        <v>996</v>
      </c>
      <c r="Y20" s="11">
        <f t="shared" si="2"/>
        <v>2913</v>
      </c>
      <c r="Z20" s="11">
        <f t="shared" si="3"/>
        <v>921</v>
      </c>
      <c r="AA20" s="46">
        <f t="shared" si="4"/>
        <v>4830</v>
      </c>
      <c r="AB20" s="29" t="str">
        <f t="shared" si="5"/>
        <v> </v>
      </c>
    </row>
    <row r="21" spans="1:28" ht="26.25" customHeight="1">
      <c r="A21" s="9" t="s">
        <v>39</v>
      </c>
      <c r="B21" s="10">
        <f t="shared" si="6"/>
        <v>728</v>
      </c>
      <c r="C21" s="32">
        <v>29</v>
      </c>
      <c r="D21" s="32">
        <v>34</v>
      </c>
      <c r="E21" s="32">
        <v>35</v>
      </c>
      <c r="F21" s="32">
        <v>40</v>
      </c>
      <c r="G21" s="32">
        <v>30</v>
      </c>
      <c r="H21" s="32">
        <v>23</v>
      </c>
      <c r="I21" s="32">
        <v>34</v>
      </c>
      <c r="J21" s="32">
        <v>26</v>
      </c>
      <c r="K21" s="32">
        <v>36</v>
      </c>
      <c r="L21" s="32">
        <v>33</v>
      </c>
      <c r="M21" s="32">
        <v>46</v>
      </c>
      <c r="N21" s="32">
        <v>49</v>
      </c>
      <c r="O21" s="32">
        <v>54</v>
      </c>
      <c r="P21" s="32">
        <v>50</v>
      </c>
      <c r="Q21" s="32">
        <v>33</v>
      </c>
      <c r="R21" s="32">
        <v>42</v>
      </c>
      <c r="S21" s="32">
        <v>53</v>
      </c>
      <c r="T21" s="32">
        <v>34</v>
      </c>
      <c r="U21" s="32">
        <v>26</v>
      </c>
      <c r="V21" s="32">
        <v>12</v>
      </c>
      <c r="W21" s="12">
        <v>9</v>
      </c>
      <c r="X21" s="11">
        <f t="shared" si="1"/>
        <v>98</v>
      </c>
      <c r="Y21" s="11">
        <f t="shared" si="2"/>
        <v>371</v>
      </c>
      <c r="Z21" s="11">
        <f t="shared" si="3"/>
        <v>259</v>
      </c>
      <c r="AA21" s="46">
        <f t="shared" si="4"/>
        <v>728</v>
      </c>
      <c r="AB21" s="29" t="str">
        <f t="shared" si="5"/>
        <v> </v>
      </c>
    </row>
    <row r="22" spans="1:28" ht="26.25" customHeight="1">
      <c r="A22" s="9" t="s">
        <v>40</v>
      </c>
      <c r="B22" s="10">
        <f t="shared" si="6"/>
        <v>2725</v>
      </c>
      <c r="C22" s="32">
        <v>166</v>
      </c>
      <c r="D22" s="32">
        <v>166</v>
      </c>
      <c r="E22" s="32">
        <v>174</v>
      </c>
      <c r="F22" s="32">
        <v>164</v>
      </c>
      <c r="G22" s="32">
        <v>155</v>
      </c>
      <c r="H22" s="32">
        <v>138</v>
      </c>
      <c r="I22" s="32">
        <v>181</v>
      </c>
      <c r="J22" s="32">
        <v>190</v>
      </c>
      <c r="K22" s="32">
        <v>187</v>
      </c>
      <c r="L22" s="32">
        <v>188</v>
      </c>
      <c r="M22" s="32">
        <v>164</v>
      </c>
      <c r="N22" s="32">
        <v>163</v>
      </c>
      <c r="O22" s="32">
        <v>176</v>
      </c>
      <c r="P22" s="32">
        <v>167</v>
      </c>
      <c r="Q22" s="32">
        <v>118</v>
      </c>
      <c r="R22" s="32">
        <v>90</v>
      </c>
      <c r="S22" s="32">
        <v>72</v>
      </c>
      <c r="T22" s="32">
        <v>45</v>
      </c>
      <c r="U22" s="32">
        <v>13</v>
      </c>
      <c r="V22" s="12">
        <v>6</v>
      </c>
      <c r="W22" s="12">
        <v>2</v>
      </c>
      <c r="X22" s="11">
        <f t="shared" si="1"/>
        <v>506</v>
      </c>
      <c r="Y22" s="11">
        <f t="shared" si="2"/>
        <v>1706</v>
      </c>
      <c r="Z22" s="11">
        <f t="shared" si="3"/>
        <v>513</v>
      </c>
      <c r="AA22" s="46">
        <f t="shared" si="4"/>
        <v>2725</v>
      </c>
      <c r="AB22" s="29" t="str">
        <f t="shared" si="5"/>
        <v> </v>
      </c>
    </row>
    <row r="23" spans="1:28" ht="26.25" customHeight="1">
      <c r="A23" s="9" t="s">
        <v>41</v>
      </c>
      <c r="B23" s="10">
        <f t="shared" si="6"/>
        <v>1225</v>
      </c>
      <c r="C23" s="32">
        <v>56</v>
      </c>
      <c r="D23" s="32">
        <v>56</v>
      </c>
      <c r="E23" s="32">
        <v>56</v>
      </c>
      <c r="F23" s="32">
        <v>84</v>
      </c>
      <c r="G23" s="32">
        <v>88</v>
      </c>
      <c r="H23" s="32">
        <v>75</v>
      </c>
      <c r="I23" s="32">
        <v>64</v>
      </c>
      <c r="J23" s="32">
        <v>61</v>
      </c>
      <c r="K23" s="32">
        <v>64</v>
      </c>
      <c r="L23" s="32">
        <v>94</v>
      </c>
      <c r="M23" s="32">
        <v>106</v>
      </c>
      <c r="N23" s="32">
        <v>86</v>
      </c>
      <c r="O23" s="32">
        <v>82</v>
      </c>
      <c r="P23" s="32">
        <v>67</v>
      </c>
      <c r="Q23" s="12">
        <v>49</v>
      </c>
      <c r="R23" s="32">
        <v>51</v>
      </c>
      <c r="S23" s="32">
        <v>48</v>
      </c>
      <c r="T23" s="32">
        <v>28</v>
      </c>
      <c r="U23" s="12">
        <v>8</v>
      </c>
      <c r="V23" s="12">
        <v>2</v>
      </c>
      <c r="W23" s="12">
        <v>0</v>
      </c>
      <c r="X23" s="11">
        <f t="shared" si="1"/>
        <v>168</v>
      </c>
      <c r="Y23" s="11">
        <f t="shared" si="2"/>
        <v>804</v>
      </c>
      <c r="Z23" s="11">
        <f t="shared" si="3"/>
        <v>253</v>
      </c>
      <c r="AA23" s="46">
        <f t="shared" si="4"/>
        <v>1225</v>
      </c>
      <c r="AB23" s="29" t="str">
        <f t="shared" si="5"/>
        <v> </v>
      </c>
    </row>
    <row r="24" spans="1:28" s="13" customFormat="1" ht="26.25" customHeight="1">
      <c r="A24" s="9" t="s">
        <v>42</v>
      </c>
      <c r="B24" s="10">
        <f t="shared" si="6"/>
        <v>3630</v>
      </c>
      <c r="C24" s="32">
        <v>264</v>
      </c>
      <c r="D24" s="32">
        <v>249</v>
      </c>
      <c r="E24" s="32">
        <v>227</v>
      </c>
      <c r="F24" s="32">
        <v>196</v>
      </c>
      <c r="G24" s="32">
        <v>158</v>
      </c>
      <c r="H24" s="32">
        <v>161</v>
      </c>
      <c r="I24" s="32">
        <v>252</v>
      </c>
      <c r="J24" s="32">
        <v>254</v>
      </c>
      <c r="K24" s="32">
        <v>258</v>
      </c>
      <c r="L24" s="32">
        <v>261</v>
      </c>
      <c r="M24" s="32">
        <v>184</v>
      </c>
      <c r="N24" s="32">
        <v>187</v>
      </c>
      <c r="O24" s="32">
        <v>216</v>
      </c>
      <c r="P24" s="32">
        <v>245</v>
      </c>
      <c r="Q24" s="32">
        <v>195</v>
      </c>
      <c r="R24" s="32">
        <v>161</v>
      </c>
      <c r="S24" s="32">
        <v>100</v>
      </c>
      <c r="T24" s="32">
        <v>45</v>
      </c>
      <c r="U24" s="32">
        <v>10</v>
      </c>
      <c r="V24" s="32">
        <v>5</v>
      </c>
      <c r="W24" s="12">
        <v>2</v>
      </c>
      <c r="X24" s="11">
        <f t="shared" si="1"/>
        <v>740</v>
      </c>
      <c r="Y24" s="11">
        <f t="shared" si="2"/>
        <v>2127</v>
      </c>
      <c r="Z24" s="11">
        <f t="shared" si="3"/>
        <v>763</v>
      </c>
      <c r="AA24" s="46">
        <f t="shared" si="4"/>
        <v>3630</v>
      </c>
      <c r="AB24" s="29" t="str">
        <f t="shared" si="5"/>
        <v> </v>
      </c>
    </row>
    <row r="25" spans="1:28" ht="26.25" customHeight="1">
      <c r="A25" s="9" t="s">
        <v>43</v>
      </c>
      <c r="B25" s="10">
        <f t="shared" si="6"/>
        <v>2973</v>
      </c>
      <c r="C25" s="32">
        <v>205</v>
      </c>
      <c r="D25" s="32">
        <v>232</v>
      </c>
      <c r="E25" s="32">
        <v>214</v>
      </c>
      <c r="F25" s="32">
        <v>181</v>
      </c>
      <c r="G25" s="32">
        <v>150</v>
      </c>
      <c r="H25" s="32">
        <v>153</v>
      </c>
      <c r="I25" s="32">
        <v>196</v>
      </c>
      <c r="J25" s="32">
        <v>194</v>
      </c>
      <c r="K25" s="32">
        <v>205</v>
      </c>
      <c r="L25" s="32">
        <v>203</v>
      </c>
      <c r="M25" s="32">
        <v>124</v>
      </c>
      <c r="N25" s="32">
        <v>175</v>
      </c>
      <c r="O25" s="32">
        <v>191</v>
      </c>
      <c r="P25" s="32">
        <v>206</v>
      </c>
      <c r="Q25" s="32">
        <v>123</v>
      </c>
      <c r="R25" s="32">
        <v>125</v>
      </c>
      <c r="S25" s="32">
        <v>59</v>
      </c>
      <c r="T25" s="32">
        <v>24</v>
      </c>
      <c r="U25" s="32">
        <v>9</v>
      </c>
      <c r="V25" s="12">
        <v>4</v>
      </c>
      <c r="W25" s="12">
        <v>0</v>
      </c>
      <c r="X25" s="11">
        <f t="shared" si="1"/>
        <v>651</v>
      </c>
      <c r="Y25" s="11">
        <f t="shared" si="2"/>
        <v>1772</v>
      </c>
      <c r="Z25" s="11">
        <f t="shared" si="3"/>
        <v>550</v>
      </c>
      <c r="AA25" s="46">
        <f t="shared" si="4"/>
        <v>2973</v>
      </c>
      <c r="AB25" s="29" t="str">
        <f t="shared" si="5"/>
        <v> </v>
      </c>
    </row>
    <row r="26" spans="1:28" ht="26.25" customHeight="1">
      <c r="A26" s="9" t="s">
        <v>44</v>
      </c>
      <c r="B26" s="10">
        <f t="shared" si="6"/>
        <v>4596</v>
      </c>
      <c r="C26" s="32">
        <v>332</v>
      </c>
      <c r="D26" s="32">
        <v>319</v>
      </c>
      <c r="E26" s="32">
        <v>306</v>
      </c>
      <c r="F26" s="32">
        <v>273</v>
      </c>
      <c r="G26" s="32">
        <v>215</v>
      </c>
      <c r="H26" s="32">
        <v>257</v>
      </c>
      <c r="I26" s="32">
        <v>306</v>
      </c>
      <c r="J26" s="32">
        <v>353</v>
      </c>
      <c r="K26" s="32">
        <v>371</v>
      </c>
      <c r="L26" s="32">
        <v>300</v>
      </c>
      <c r="M26" s="32">
        <v>254</v>
      </c>
      <c r="N26" s="32">
        <v>234</v>
      </c>
      <c r="O26" s="32">
        <v>260</v>
      </c>
      <c r="P26" s="32">
        <v>284</v>
      </c>
      <c r="Q26" s="32">
        <v>172</v>
      </c>
      <c r="R26" s="32">
        <v>157</v>
      </c>
      <c r="S26" s="32">
        <v>104</v>
      </c>
      <c r="T26" s="32">
        <v>73</v>
      </c>
      <c r="U26" s="32">
        <v>17</v>
      </c>
      <c r="V26" s="32">
        <v>6</v>
      </c>
      <c r="W26" s="12">
        <v>3</v>
      </c>
      <c r="X26" s="11">
        <f t="shared" si="1"/>
        <v>957</v>
      </c>
      <c r="Y26" s="11">
        <f t="shared" si="2"/>
        <v>2823</v>
      </c>
      <c r="Z26" s="11">
        <f t="shared" si="3"/>
        <v>816</v>
      </c>
      <c r="AA26" s="46">
        <f t="shared" si="4"/>
        <v>4596</v>
      </c>
      <c r="AB26" s="29" t="str">
        <f t="shared" si="5"/>
        <v> </v>
      </c>
    </row>
    <row r="27" spans="1:28" ht="26.25" customHeight="1">
      <c r="A27" s="9" t="s">
        <v>45</v>
      </c>
      <c r="B27" s="10">
        <f t="shared" si="6"/>
        <v>1220</v>
      </c>
      <c r="C27" s="32">
        <v>43</v>
      </c>
      <c r="D27" s="32">
        <v>55</v>
      </c>
      <c r="E27" s="32">
        <v>86</v>
      </c>
      <c r="F27" s="32">
        <v>70</v>
      </c>
      <c r="G27" s="32">
        <v>71</v>
      </c>
      <c r="H27" s="32">
        <v>52</v>
      </c>
      <c r="I27" s="32">
        <v>49</v>
      </c>
      <c r="J27" s="32">
        <v>59</v>
      </c>
      <c r="K27" s="32">
        <v>86</v>
      </c>
      <c r="L27" s="32">
        <v>74</v>
      </c>
      <c r="M27" s="32">
        <v>83</v>
      </c>
      <c r="N27" s="32">
        <v>86</v>
      </c>
      <c r="O27" s="32">
        <v>89</v>
      </c>
      <c r="P27" s="32">
        <v>112</v>
      </c>
      <c r="Q27" s="32">
        <v>71</v>
      </c>
      <c r="R27" s="32">
        <v>53</v>
      </c>
      <c r="S27" s="32">
        <v>40</v>
      </c>
      <c r="T27" s="32">
        <v>20</v>
      </c>
      <c r="U27" s="32">
        <v>17</v>
      </c>
      <c r="V27" s="12">
        <v>3</v>
      </c>
      <c r="W27" s="12">
        <v>1</v>
      </c>
      <c r="X27" s="11">
        <f t="shared" si="1"/>
        <v>184</v>
      </c>
      <c r="Y27" s="11">
        <f t="shared" si="2"/>
        <v>719</v>
      </c>
      <c r="Z27" s="11">
        <f t="shared" si="3"/>
        <v>317</v>
      </c>
      <c r="AA27" s="46">
        <f t="shared" si="4"/>
        <v>1220</v>
      </c>
      <c r="AB27" s="29" t="str">
        <f t="shared" si="5"/>
        <v> </v>
      </c>
    </row>
    <row r="28" spans="1:28" ht="26.25" customHeight="1">
      <c r="A28" s="9" t="s">
        <v>46</v>
      </c>
      <c r="B28" s="10">
        <f>SUM(C28:W28)</f>
        <v>1171</v>
      </c>
      <c r="C28" s="32">
        <v>65</v>
      </c>
      <c r="D28" s="32">
        <v>59</v>
      </c>
      <c r="E28" s="32">
        <v>58</v>
      </c>
      <c r="F28" s="32">
        <v>48</v>
      </c>
      <c r="G28" s="32">
        <v>44</v>
      </c>
      <c r="H28" s="32">
        <v>58</v>
      </c>
      <c r="I28" s="32">
        <v>68</v>
      </c>
      <c r="J28" s="32">
        <v>80</v>
      </c>
      <c r="K28" s="32">
        <v>73</v>
      </c>
      <c r="L28" s="32">
        <v>71</v>
      </c>
      <c r="M28" s="32">
        <v>52</v>
      </c>
      <c r="N28" s="32">
        <v>63</v>
      </c>
      <c r="O28" s="32">
        <v>85</v>
      </c>
      <c r="P28" s="32">
        <v>103</v>
      </c>
      <c r="Q28" s="32">
        <v>61</v>
      </c>
      <c r="R28" s="32">
        <v>51</v>
      </c>
      <c r="S28" s="32">
        <v>38</v>
      </c>
      <c r="T28" s="32">
        <v>38</v>
      </c>
      <c r="U28" s="32">
        <v>31</v>
      </c>
      <c r="V28" s="12">
        <v>18</v>
      </c>
      <c r="W28" s="12">
        <v>7</v>
      </c>
      <c r="X28" s="11">
        <f t="shared" si="1"/>
        <v>182</v>
      </c>
      <c r="Y28" s="11">
        <f t="shared" si="2"/>
        <v>642</v>
      </c>
      <c r="Z28" s="11">
        <f t="shared" si="3"/>
        <v>347</v>
      </c>
      <c r="AA28" s="46">
        <f t="shared" si="4"/>
        <v>1171</v>
      </c>
      <c r="AB28" s="29" t="str">
        <f t="shared" si="5"/>
        <v> </v>
      </c>
    </row>
    <row r="29" spans="1:28" ht="26.25" customHeight="1">
      <c r="A29" s="9" t="s">
        <v>47</v>
      </c>
      <c r="B29" s="10">
        <f t="shared" si="6"/>
        <v>1183</v>
      </c>
      <c r="C29" s="32">
        <v>53</v>
      </c>
      <c r="D29" s="32">
        <v>90</v>
      </c>
      <c r="E29" s="32">
        <v>62</v>
      </c>
      <c r="F29" s="32">
        <v>50</v>
      </c>
      <c r="G29" s="32">
        <v>59</v>
      </c>
      <c r="H29" s="32">
        <v>61</v>
      </c>
      <c r="I29" s="32">
        <v>81</v>
      </c>
      <c r="J29" s="32">
        <v>82</v>
      </c>
      <c r="K29" s="32">
        <v>83</v>
      </c>
      <c r="L29" s="32">
        <v>82</v>
      </c>
      <c r="M29" s="32">
        <v>62</v>
      </c>
      <c r="N29" s="32">
        <v>78</v>
      </c>
      <c r="O29" s="32">
        <v>84</v>
      </c>
      <c r="P29" s="32">
        <v>92</v>
      </c>
      <c r="Q29" s="32">
        <v>62</v>
      </c>
      <c r="R29" s="32">
        <v>33</v>
      </c>
      <c r="S29" s="32">
        <v>34</v>
      </c>
      <c r="T29" s="32">
        <v>20</v>
      </c>
      <c r="U29" s="32">
        <v>7</v>
      </c>
      <c r="V29" s="12">
        <v>7</v>
      </c>
      <c r="W29" s="12">
        <v>1</v>
      </c>
      <c r="X29" s="11">
        <f t="shared" si="1"/>
        <v>205</v>
      </c>
      <c r="Y29" s="11">
        <f t="shared" si="2"/>
        <v>722</v>
      </c>
      <c r="Z29" s="11">
        <f t="shared" si="3"/>
        <v>256</v>
      </c>
      <c r="AA29" s="46">
        <f t="shared" si="4"/>
        <v>1183</v>
      </c>
      <c r="AB29" s="29" t="str">
        <f t="shared" si="5"/>
        <v> </v>
      </c>
    </row>
    <row r="30" spans="1:28" ht="26.25" customHeight="1">
      <c r="A30" s="9" t="s">
        <v>59</v>
      </c>
      <c r="B30" s="10">
        <f>SUM(C30:W30)</f>
        <v>3155</v>
      </c>
      <c r="C30" s="32">
        <v>181</v>
      </c>
      <c r="D30" s="32">
        <v>163</v>
      </c>
      <c r="E30" s="32">
        <v>170</v>
      </c>
      <c r="F30" s="32">
        <v>175</v>
      </c>
      <c r="G30" s="32">
        <v>154</v>
      </c>
      <c r="H30" s="32">
        <v>168</v>
      </c>
      <c r="I30" s="32">
        <v>192</v>
      </c>
      <c r="J30" s="32">
        <v>194</v>
      </c>
      <c r="K30" s="32">
        <v>198</v>
      </c>
      <c r="L30" s="32">
        <v>226</v>
      </c>
      <c r="M30" s="32">
        <v>190</v>
      </c>
      <c r="N30" s="32">
        <v>216</v>
      </c>
      <c r="O30" s="32">
        <v>242</v>
      </c>
      <c r="P30" s="32">
        <v>242</v>
      </c>
      <c r="Q30" s="32">
        <v>160</v>
      </c>
      <c r="R30" s="32">
        <v>107</v>
      </c>
      <c r="S30" s="32">
        <v>85</v>
      </c>
      <c r="T30" s="32">
        <v>57</v>
      </c>
      <c r="U30" s="32">
        <v>26</v>
      </c>
      <c r="V30" s="12">
        <v>7</v>
      </c>
      <c r="W30" s="12">
        <v>2</v>
      </c>
      <c r="X30" s="11">
        <f t="shared" si="1"/>
        <v>514</v>
      </c>
      <c r="Y30" s="11">
        <f t="shared" si="2"/>
        <v>1955</v>
      </c>
      <c r="Z30" s="11">
        <f t="shared" si="3"/>
        <v>686</v>
      </c>
      <c r="AA30" s="46">
        <f t="shared" si="4"/>
        <v>3155</v>
      </c>
      <c r="AB30" s="29" t="str">
        <f t="shared" si="5"/>
        <v> </v>
      </c>
    </row>
    <row r="31" spans="1:28" ht="26.25" customHeight="1">
      <c r="A31" s="9" t="s">
        <v>49</v>
      </c>
      <c r="B31" s="10">
        <f t="shared" si="6"/>
        <v>4610</v>
      </c>
      <c r="C31" s="32">
        <v>279</v>
      </c>
      <c r="D31" s="32">
        <v>234</v>
      </c>
      <c r="E31" s="32">
        <v>222</v>
      </c>
      <c r="F31" s="32">
        <v>303</v>
      </c>
      <c r="G31" s="32">
        <v>282</v>
      </c>
      <c r="H31" s="32">
        <v>275</v>
      </c>
      <c r="I31" s="32">
        <v>322</v>
      </c>
      <c r="J31" s="32">
        <v>304</v>
      </c>
      <c r="K31" s="32">
        <v>348</v>
      </c>
      <c r="L31" s="32">
        <v>341</v>
      </c>
      <c r="M31" s="32">
        <v>315</v>
      </c>
      <c r="N31" s="32">
        <v>291</v>
      </c>
      <c r="O31" s="32">
        <v>277</v>
      </c>
      <c r="P31" s="32">
        <v>267</v>
      </c>
      <c r="Q31" s="32">
        <v>154</v>
      </c>
      <c r="R31" s="32">
        <v>155</v>
      </c>
      <c r="S31" s="32">
        <v>140</v>
      </c>
      <c r="T31" s="32">
        <v>66</v>
      </c>
      <c r="U31" s="32">
        <v>24</v>
      </c>
      <c r="V31" s="32">
        <v>9</v>
      </c>
      <c r="W31" s="12">
        <v>2</v>
      </c>
      <c r="X31" s="11">
        <f t="shared" si="1"/>
        <v>735</v>
      </c>
      <c r="Y31" s="11">
        <f t="shared" si="2"/>
        <v>3058</v>
      </c>
      <c r="Z31" s="11">
        <f t="shared" si="3"/>
        <v>817</v>
      </c>
      <c r="AA31" s="46">
        <f t="shared" si="4"/>
        <v>4610</v>
      </c>
      <c r="AB31" s="29" t="str">
        <f t="shared" si="5"/>
        <v> </v>
      </c>
    </row>
    <row r="32" spans="1:28" ht="26.25" customHeight="1">
      <c r="A32" s="9" t="s">
        <v>50</v>
      </c>
      <c r="B32" s="10">
        <f t="shared" si="6"/>
        <v>3468</v>
      </c>
      <c r="C32" s="32">
        <v>173</v>
      </c>
      <c r="D32" s="32">
        <v>193</v>
      </c>
      <c r="E32" s="32">
        <v>176</v>
      </c>
      <c r="F32" s="32">
        <v>202</v>
      </c>
      <c r="G32" s="32">
        <v>159</v>
      </c>
      <c r="H32" s="32">
        <v>214</v>
      </c>
      <c r="I32" s="32">
        <v>205</v>
      </c>
      <c r="J32" s="32">
        <v>268</v>
      </c>
      <c r="K32" s="32">
        <v>282</v>
      </c>
      <c r="L32" s="32">
        <v>211</v>
      </c>
      <c r="M32" s="32">
        <v>197</v>
      </c>
      <c r="N32" s="32">
        <v>178</v>
      </c>
      <c r="O32" s="32">
        <v>256</v>
      </c>
      <c r="P32" s="32">
        <v>254</v>
      </c>
      <c r="Q32" s="32">
        <v>167</v>
      </c>
      <c r="R32" s="32">
        <v>147</v>
      </c>
      <c r="S32" s="32">
        <v>98</v>
      </c>
      <c r="T32" s="32">
        <v>61</v>
      </c>
      <c r="U32" s="32">
        <v>18</v>
      </c>
      <c r="V32" s="12">
        <v>8</v>
      </c>
      <c r="W32" s="12">
        <v>1</v>
      </c>
      <c r="X32" s="11">
        <f t="shared" si="1"/>
        <v>542</v>
      </c>
      <c r="Y32" s="11">
        <f t="shared" si="2"/>
        <v>2172</v>
      </c>
      <c r="Z32" s="11">
        <f t="shared" si="3"/>
        <v>754</v>
      </c>
      <c r="AA32" s="46">
        <f t="shared" si="4"/>
        <v>3468</v>
      </c>
      <c r="AB32" s="29" t="str">
        <f t="shared" si="5"/>
        <v> </v>
      </c>
    </row>
    <row r="33" spans="1:28" ht="26.25" customHeight="1">
      <c r="A33" s="6" t="s">
        <v>51</v>
      </c>
      <c r="B33" s="14">
        <f>SUM(C33:W33)</f>
        <v>5065</v>
      </c>
      <c r="C33" s="32">
        <v>463</v>
      </c>
      <c r="D33" s="32">
        <v>617</v>
      </c>
      <c r="E33" s="32">
        <v>485</v>
      </c>
      <c r="F33" s="32">
        <v>285</v>
      </c>
      <c r="G33" s="32">
        <v>164</v>
      </c>
      <c r="H33" s="32">
        <v>165</v>
      </c>
      <c r="I33" s="32">
        <v>342</v>
      </c>
      <c r="J33" s="32">
        <v>558</v>
      </c>
      <c r="K33" s="32">
        <v>625</v>
      </c>
      <c r="L33" s="32">
        <v>419</v>
      </c>
      <c r="M33" s="32">
        <v>267</v>
      </c>
      <c r="N33" s="32">
        <v>194</v>
      </c>
      <c r="O33" s="32">
        <v>160</v>
      </c>
      <c r="P33" s="32">
        <v>142</v>
      </c>
      <c r="Q33" s="32">
        <v>60</v>
      </c>
      <c r="R33" s="32">
        <v>56</v>
      </c>
      <c r="S33" s="32">
        <v>47</v>
      </c>
      <c r="T33" s="32">
        <v>13</v>
      </c>
      <c r="U33" s="32">
        <v>2</v>
      </c>
      <c r="V33" s="32">
        <v>1</v>
      </c>
      <c r="W33" s="12">
        <v>0</v>
      </c>
      <c r="X33" s="11">
        <f t="shared" si="1"/>
        <v>1565</v>
      </c>
      <c r="Y33" s="11">
        <f>SUM(F33:O33)</f>
        <v>3179</v>
      </c>
      <c r="Z33" s="11">
        <f t="shared" si="3"/>
        <v>321</v>
      </c>
      <c r="AA33" s="46">
        <f t="shared" si="4"/>
        <v>5065</v>
      </c>
      <c r="AB33" s="29" t="str">
        <f t="shared" si="5"/>
        <v> </v>
      </c>
    </row>
    <row r="34" spans="1:28" s="21" customFormat="1" ht="26.25" customHeight="1">
      <c r="A34" s="20" t="s">
        <v>56</v>
      </c>
      <c r="B34" s="35">
        <f>SUM(B5:B33)</f>
        <v>63883</v>
      </c>
      <c r="C34" s="35">
        <f>SUM(C5:C33)</f>
        <v>4368</v>
      </c>
      <c r="D34" s="35">
        <f>SUM(D5:D33)</f>
        <v>4455</v>
      </c>
      <c r="E34" s="35">
        <f aca="true" t="shared" si="7" ref="E34:V34">SUM(E5:E33)</f>
        <v>3985</v>
      </c>
      <c r="F34" s="35">
        <f>SUM(F5:F33)</f>
        <v>3680</v>
      </c>
      <c r="G34" s="35">
        <f t="shared" si="7"/>
        <v>3082</v>
      </c>
      <c r="H34" s="35">
        <f t="shared" si="7"/>
        <v>3490</v>
      </c>
      <c r="I34" s="35">
        <f t="shared" si="7"/>
        <v>4409</v>
      </c>
      <c r="J34" s="35">
        <f t="shared" si="7"/>
        <v>4737</v>
      </c>
      <c r="K34" s="35">
        <f t="shared" si="7"/>
        <v>5089</v>
      </c>
      <c r="L34" s="35">
        <f t="shared" si="7"/>
        <v>4554</v>
      </c>
      <c r="M34" s="35">
        <f t="shared" si="7"/>
        <v>3649</v>
      </c>
      <c r="N34" s="35">
        <f t="shared" si="7"/>
        <v>3469</v>
      </c>
      <c r="O34" s="35">
        <f t="shared" si="7"/>
        <v>3643</v>
      </c>
      <c r="P34" s="35">
        <f t="shared" si="7"/>
        <v>3812</v>
      </c>
      <c r="Q34" s="35">
        <f t="shared" si="7"/>
        <v>2366</v>
      </c>
      <c r="R34" s="35">
        <f t="shared" si="7"/>
        <v>2144</v>
      </c>
      <c r="S34" s="35">
        <f>SUM(S5:S33)</f>
        <v>1558</v>
      </c>
      <c r="T34" s="35">
        <f t="shared" si="7"/>
        <v>878</v>
      </c>
      <c r="U34" s="35">
        <f t="shared" si="7"/>
        <v>330</v>
      </c>
      <c r="V34" s="35">
        <f t="shared" si="7"/>
        <v>141</v>
      </c>
      <c r="W34" s="35">
        <f>SUM(W5:W33)</f>
        <v>44</v>
      </c>
      <c r="X34" s="36">
        <f>SUM(C34:E34)</f>
        <v>12808</v>
      </c>
      <c r="Y34" s="36">
        <f>SUM(Y5:Y33)</f>
        <v>39802</v>
      </c>
      <c r="Z34" s="36">
        <f>SUM(Z5:Z33)</f>
        <v>11273</v>
      </c>
      <c r="AA34" s="46">
        <f t="shared" si="4"/>
        <v>63883</v>
      </c>
      <c r="AB34" s="29" t="str">
        <f t="shared" si="5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66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（平成30年4月30日現在）</v>
      </c>
      <c r="Z38" s="2" t="s">
        <v>26</v>
      </c>
    </row>
    <row r="39" spans="1:26" ht="18.75" customHeight="1">
      <c r="A39" s="45" t="s">
        <v>53</v>
      </c>
      <c r="B39" s="43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0" t="s">
        <v>2</v>
      </c>
      <c r="Y39" s="41"/>
      <c r="Z39" s="42"/>
    </row>
    <row r="40" spans="1:26" ht="29.25" customHeight="1">
      <c r="A40" s="45"/>
      <c r="B40" s="44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 aca="true" t="shared" si="8" ref="B41:Z41">B5/$B$34*100</f>
        <v>10.160762644208944</v>
      </c>
      <c r="C41" s="19">
        <f t="shared" si="8"/>
        <v>0.7247624563655433</v>
      </c>
      <c r="D41" s="19">
        <f t="shared" si="8"/>
        <v>0.7153702863046507</v>
      </c>
      <c r="E41" s="19">
        <f t="shared" si="8"/>
        <v>0.5729223737144468</v>
      </c>
      <c r="F41" s="19">
        <f t="shared" si="8"/>
        <v>0.588575990482601</v>
      </c>
      <c r="G41" s="19">
        <f t="shared" si="8"/>
        <v>0.5400497785013227</v>
      </c>
      <c r="H41" s="19">
        <f t="shared" si="8"/>
        <v>0.6715401593538186</v>
      </c>
      <c r="I41" s="19">
        <f t="shared" si="8"/>
        <v>0.774854030023637</v>
      </c>
      <c r="J41" s="19">
        <f t="shared" si="8"/>
        <v>0.7341546264264359</v>
      </c>
      <c r="K41" s="19">
        <f t="shared" si="8"/>
        <v>0.760765774932298</v>
      </c>
      <c r="L41" s="19">
        <f t="shared" si="8"/>
        <v>0.7873769234381603</v>
      </c>
      <c r="M41" s="19">
        <f t="shared" si="8"/>
        <v>0.6339714791102484</v>
      </c>
      <c r="N41" s="19">
        <f t="shared" si="8"/>
        <v>0.5838799054521547</v>
      </c>
      <c r="O41" s="19">
        <f t="shared" si="8"/>
        <v>0.5181347150259068</v>
      </c>
      <c r="P41" s="19">
        <f t="shared" si="8"/>
        <v>0.5838799054521547</v>
      </c>
      <c r="Q41" s="19">
        <f t="shared" si="8"/>
        <v>0.3381181221921325</v>
      </c>
      <c r="R41" s="19">
        <f t="shared" si="8"/>
        <v>0.26924220841225366</v>
      </c>
      <c r="S41" s="19">
        <f t="shared" si="8"/>
        <v>0.19097412457148225</v>
      </c>
      <c r="T41" s="19">
        <f t="shared" si="8"/>
        <v>0.11896748743797254</v>
      </c>
      <c r="U41" s="19">
        <f t="shared" si="8"/>
        <v>0.03600331856675485</v>
      </c>
      <c r="V41" s="19">
        <f t="shared" si="8"/>
        <v>0.014088255091338852</v>
      </c>
      <c r="W41" s="19">
        <f t="shared" si="8"/>
        <v>0.003130723353630856</v>
      </c>
      <c r="X41" s="19">
        <f t="shared" si="8"/>
        <v>2.0130551163846406</v>
      </c>
      <c r="Y41" s="19">
        <f t="shared" si="8"/>
        <v>6.5933033827465835</v>
      </c>
      <c r="Z41" s="19">
        <f t="shared" si="8"/>
        <v>1.5544041450777202</v>
      </c>
    </row>
    <row r="42" spans="1:26" ht="26.25" customHeight="1">
      <c r="A42" s="6" t="s">
        <v>29</v>
      </c>
      <c r="B42" s="19">
        <f aca="true" t="shared" si="9" ref="B42:Z42">B6/$B$34*100</f>
        <v>1.7704240564782494</v>
      </c>
      <c r="C42" s="19">
        <f t="shared" si="9"/>
        <v>0.11270604073071082</v>
      </c>
      <c r="D42" s="19">
        <f t="shared" si="9"/>
        <v>0.11114067905389541</v>
      </c>
      <c r="E42" s="19">
        <f t="shared" si="9"/>
        <v>0.07983344551758684</v>
      </c>
      <c r="F42" s="19">
        <f t="shared" si="9"/>
        <v>0.09548706228574112</v>
      </c>
      <c r="G42" s="19">
        <f t="shared" si="9"/>
        <v>0.09079097725529484</v>
      </c>
      <c r="H42" s="19">
        <f t="shared" si="9"/>
        <v>0.11896748743797254</v>
      </c>
      <c r="I42" s="19">
        <f t="shared" si="9"/>
        <v>0.16123225271198913</v>
      </c>
      <c r="J42" s="19">
        <f t="shared" si="9"/>
        <v>0.14557863594383483</v>
      </c>
      <c r="K42" s="19">
        <f t="shared" si="9"/>
        <v>0.11896748743797254</v>
      </c>
      <c r="L42" s="19">
        <f t="shared" si="9"/>
        <v>0.11114067905389541</v>
      </c>
      <c r="M42" s="19">
        <f t="shared" si="9"/>
        <v>0.08139880719440226</v>
      </c>
      <c r="N42" s="19">
        <f t="shared" si="9"/>
        <v>0.06731055210306341</v>
      </c>
      <c r="O42" s="19">
        <f t="shared" si="9"/>
        <v>0.09548706228574112</v>
      </c>
      <c r="P42" s="19">
        <f t="shared" si="9"/>
        <v>0.09705242396255655</v>
      </c>
      <c r="Q42" s="19">
        <f t="shared" si="9"/>
        <v>0.11114067905389541</v>
      </c>
      <c r="R42" s="19">
        <f t="shared" si="9"/>
        <v>0.07983344551758684</v>
      </c>
      <c r="S42" s="19">
        <f t="shared" si="9"/>
        <v>0.05322229701172456</v>
      </c>
      <c r="T42" s="19">
        <f t="shared" si="9"/>
        <v>0.02504578682904685</v>
      </c>
      <c r="U42" s="19">
        <f t="shared" si="9"/>
        <v>0.006261446707261712</v>
      </c>
      <c r="V42" s="19">
        <f t="shared" si="9"/>
        <v>0.007826808384077141</v>
      </c>
      <c r="W42" s="19">
        <f t="shared" si="9"/>
        <v>0</v>
      </c>
      <c r="X42" s="19">
        <f t="shared" si="9"/>
        <v>0.3036801653021931</v>
      </c>
      <c r="Y42" s="19">
        <f t="shared" si="9"/>
        <v>1.0863610037099072</v>
      </c>
      <c r="Z42" s="19">
        <f t="shared" si="9"/>
        <v>0.380382887466149</v>
      </c>
    </row>
    <row r="43" spans="1:26" ht="26.25" customHeight="1">
      <c r="A43" s="38" t="s">
        <v>61</v>
      </c>
      <c r="B43" s="19">
        <f aca="true" t="shared" si="10" ref="B43:Z43">B7/$B$34*100</f>
        <v>1.662414100777985</v>
      </c>
      <c r="C43" s="19">
        <f t="shared" si="10"/>
        <v>0.2113238263700828</v>
      </c>
      <c r="D43" s="19">
        <f t="shared" si="10"/>
        <v>0.1393171892365731</v>
      </c>
      <c r="E43" s="19">
        <f t="shared" si="10"/>
        <v>0.14870935929746568</v>
      </c>
      <c r="F43" s="19">
        <f t="shared" si="10"/>
        <v>0.1001831473161874</v>
      </c>
      <c r="G43" s="19">
        <f t="shared" si="10"/>
        <v>0.05635302036535541</v>
      </c>
      <c r="H43" s="19">
        <f t="shared" si="10"/>
        <v>0.11114067905389541</v>
      </c>
      <c r="I43" s="19">
        <f t="shared" si="10"/>
        <v>0.16749369941925082</v>
      </c>
      <c r="J43" s="19">
        <f t="shared" si="10"/>
        <v>0.15184008265109655</v>
      </c>
      <c r="K43" s="19">
        <f t="shared" si="10"/>
        <v>0.1988009329555594</v>
      </c>
      <c r="L43" s="19">
        <f t="shared" si="10"/>
        <v>0.12522893414523426</v>
      </c>
      <c r="M43" s="19">
        <f t="shared" si="10"/>
        <v>0.07357199881032513</v>
      </c>
      <c r="N43" s="19">
        <f t="shared" si="10"/>
        <v>0.048526211981278274</v>
      </c>
      <c r="O43" s="19">
        <f t="shared" si="10"/>
        <v>0.021915063475415993</v>
      </c>
      <c r="P43" s="19">
        <f t="shared" si="10"/>
        <v>0.032872595213123995</v>
      </c>
      <c r="Q43" s="19">
        <f t="shared" si="10"/>
        <v>0.028176510182677705</v>
      </c>
      <c r="R43" s="19">
        <f t="shared" si="10"/>
        <v>0.018784340121785138</v>
      </c>
      <c r="S43" s="19">
        <f t="shared" si="10"/>
        <v>0.015653616768154282</v>
      </c>
      <c r="T43" s="19">
        <f t="shared" si="10"/>
        <v>0.010957531737707997</v>
      </c>
      <c r="U43" s="19">
        <f t="shared" si="10"/>
        <v>0.001565361676815428</v>
      </c>
      <c r="V43" s="19">
        <f t="shared" si="10"/>
        <v>0</v>
      </c>
      <c r="W43" s="19">
        <f t="shared" si="10"/>
        <v>0</v>
      </c>
      <c r="X43" s="19">
        <f t="shared" si="10"/>
        <v>0.4993503749041216</v>
      </c>
      <c r="Y43" s="19">
        <f t="shared" si="10"/>
        <v>1.0550537701735985</v>
      </c>
      <c r="Z43" s="19">
        <f t="shared" si="10"/>
        <v>0.10800995570026456</v>
      </c>
    </row>
    <row r="44" spans="1:26" ht="26.25" customHeight="1">
      <c r="A44" s="38" t="s">
        <v>62</v>
      </c>
      <c r="B44" s="19">
        <f aca="true" t="shared" si="11" ref="B44:Z44">B8/$B$34*100</f>
        <v>2.2885587715041558</v>
      </c>
      <c r="C44" s="19">
        <f t="shared" si="11"/>
        <v>0.28176510182677705</v>
      </c>
      <c r="D44" s="19">
        <f t="shared" si="11"/>
        <v>0.25671931499773026</v>
      </c>
      <c r="E44" s="19">
        <f t="shared" si="11"/>
        <v>0.16905906109606625</v>
      </c>
      <c r="F44" s="19">
        <f t="shared" si="11"/>
        <v>0.11896748743797254</v>
      </c>
      <c r="G44" s="19">
        <f t="shared" si="11"/>
        <v>0.07357199881032513</v>
      </c>
      <c r="H44" s="19">
        <f t="shared" si="11"/>
        <v>0.14870935929746568</v>
      </c>
      <c r="I44" s="19">
        <f t="shared" si="11"/>
        <v>0.1988009329555594</v>
      </c>
      <c r="J44" s="19">
        <f t="shared" si="11"/>
        <v>0.23010816649186797</v>
      </c>
      <c r="K44" s="19">
        <f t="shared" si="11"/>
        <v>0.2989840802717468</v>
      </c>
      <c r="L44" s="19">
        <f t="shared" si="11"/>
        <v>0.18940876289466682</v>
      </c>
      <c r="M44" s="19">
        <f t="shared" si="11"/>
        <v>0.10331387066981827</v>
      </c>
      <c r="N44" s="19">
        <f t="shared" si="11"/>
        <v>0.04069940359720113</v>
      </c>
      <c r="O44" s="19">
        <f t="shared" si="11"/>
        <v>0.04069940359720113</v>
      </c>
      <c r="P44" s="19">
        <f t="shared" si="11"/>
        <v>0.04539548862764742</v>
      </c>
      <c r="Q44" s="19">
        <f t="shared" si="11"/>
        <v>0.039134041920385707</v>
      </c>
      <c r="R44" s="19">
        <f t="shared" si="11"/>
        <v>0.028176510182677705</v>
      </c>
      <c r="S44" s="19">
        <f t="shared" si="11"/>
        <v>0.018784340121785138</v>
      </c>
      <c r="T44" s="19">
        <f t="shared" si="11"/>
        <v>0.004696085030446284</v>
      </c>
      <c r="U44" s="19">
        <f t="shared" si="11"/>
        <v>0</v>
      </c>
      <c r="V44" s="19">
        <f t="shared" si="11"/>
        <v>0</v>
      </c>
      <c r="W44" s="19">
        <f t="shared" si="11"/>
        <v>0.001565361676815428</v>
      </c>
      <c r="X44" s="19">
        <f t="shared" si="11"/>
        <v>0.7075434779205736</v>
      </c>
      <c r="Y44" s="19">
        <f t="shared" si="11"/>
        <v>1.4432634660238248</v>
      </c>
      <c r="Z44" s="19">
        <f t="shared" si="11"/>
        <v>0.13775182755975768</v>
      </c>
    </row>
    <row r="45" spans="1:26" ht="26.25" customHeight="1">
      <c r="A45" s="38" t="s">
        <v>63</v>
      </c>
      <c r="B45" s="19">
        <f aca="true" t="shared" si="12" ref="B45:Z45">B9/$B$34*100</f>
        <v>1.4025640624266236</v>
      </c>
      <c r="C45" s="19">
        <f t="shared" si="12"/>
        <v>0.16905906109606625</v>
      </c>
      <c r="D45" s="19">
        <f t="shared" si="12"/>
        <v>0.15340544432791195</v>
      </c>
      <c r="E45" s="19">
        <f t="shared" si="12"/>
        <v>0.11270604073071082</v>
      </c>
      <c r="F45" s="19">
        <f t="shared" si="12"/>
        <v>0.07983344551758684</v>
      </c>
      <c r="G45" s="19">
        <f t="shared" si="12"/>
        <v>0.051656935334909136</v>
      </c>
      <c r="H45" s="19">
        <f t="shared" si="12"/>
        <v>0.0939217006089257</v>
      </c>
      <c r="I45" s="19">
        <f t="shared" si="12"/>
        <v>0.10331387066981827</v>
      </c>
      <c r="J45" s="19">
        <f t="shared" si="12"/>
        <v>0.14557863594383483</v>
      </c>
      <c r="K45" s="19">
        <f t="shared" si="12"/>
        <v>0.12366357246841883</v>
      </c>
      <c r="L45" s="19">
        <f t="shared" si="12"/>
        <v>0.1174021257611571</v>
      </c>
      <c r="M45" s="19">
        <f t="shared" si="12"/>
        <v>0.06887591377987884</v>
      </c>
      <c r="N45" s="19">
        <f t="shared" si="12"/>
        <v>0.05322229701172456</v>
      </c>
      <c r="O45" s="19">
        <f t="shared" si="12"/>
        <v>0.03443795688993942</v>
      </c>
      <c r="P45" s="19">
        <f t="shared" si="12"/>
        <v>0.032872595213123995</v>
      </c>
      <c r="Q45" s="19">
        <f t="shared" si="12"/>
        <v>0.020349701798600565</v>
      </c>
      <c r="R45" s="19">
        <f t="shared" si="12"/>
        <v>0.018784340121785138</v>
      </c>
      <c r="S45" s="19">
        <f t="shared" si="12"/>
        <v>0.014088255091338852</v>
      </c>
      <c r="T45" s="19">
        <f t="shared" si="12"/>
        <v>0.004696085030446284</v>
      </c>
      <c r="U45" s="19">
        <f t="shared" si="12"/>
        <v>0.004696085030446284</v>
      </c>
      <c r="V45" s="19">
        <f t="shared" si="12"/>
        <v>0</v>
      </c>
      <c r="W45" s="19">
        <f t="shared" si="12"/>
        <v>0</v>
      </c>
      <c r="X45" s="19">
        <f t="shared" si="12"/>
        <v>0.43517054615468903</v>
      </c>
      <c r="Y45" s="19">
        <f t="shared" si="12"/>
        <v>0.8719064539861935</v>
      </c>
      <c r="Z45" s="19">
        <f t="shared" si="12"/>
        <v>0.09548706228574112</v>
      </c>
    </row>
    <row r="46" spans="1:26" ht="26.25" customHeight="1">
      <c r="A46" s="38" t="s">
        <v>64</v>
      </c>
      <c r="B46" s="19">
        <f aca="true" t="shared" si="13" ref="B46:Z46">B10/$B$34*100</f>
        <v>1.0331387066981825</v>
      </c>
      <c r="C46" s="19">
        <f t="shared" si="13"/>
        <v>0.11114067905389541</v>
      </c>
      <c r="D46" s="19">
        <f t="shared" si="13"/>
        <v>0.05791838204217085</v>
      </c>
      <c r="E46" s="19">
        <f t="shared" si="13"/>
        <v>0.08139880719440226</v>
      </c>
      <c r="F46" s="19">
        <f t="shared" si="13"/>
        <v>0.08296416887121769</v>
      </c>
      <c r="G46" s="19">
        <f t="shared" si="13"/>
        <v>0.04226476527401656</v>
      </c>
      <c r="H46" s="19">
        <f t="shared" si="13"/>
        <v>0.03600331856675485</v>
      </c>
      <c r="I46" s="19">
        <f t="shared" si="13"/>
        <v>0.09235633893211026</v>
      </c>
      <c r="J46" s="19">
        <f t="shared" si="13"/>
        <v>0.08296416887121769</v>
      </c>
      <c r="K46" s="19">
        <f t="shared" si="13"/>
        <v>0.10487923234663368</v>
      </c>
      <c r="L46" s="19">
        <f t="shared" si="13"/>
        <v>0.08766025390166397</v>
      </c>
      <c r="M46" s="19">
        <f t="shared" si="13"/>
        <v>0.05635302036535541</v>
      </c>
      <c r="N46" s="19">
        <f t="shared" si="13"/>
        <v>0.039134041920385707</v>
      </c>
      <c r="O46" s="19">
        <f t="shared" si="13"/>
        <v>0.04069940359720113</v>
      </c>
      <c r="P46" s="19">
        <f t="shared" si="13"/>
        <v>0.039134041920385707</v>
      </c>
      <c r="Q46" s="19">
        <f t="shared" si="13"/>
        <v>0.02504578682904685</v>
      </c>
      <c r="R46" s="19">
        <f t="shared" si="13"/>
        <v>0.021915063475415993</v>
      </c>
      <c r="S46" s="19">
        <f t="shared" si="13"/>
        <v>0.015653616768154282</v>
      </c>
      <c r="T46" s="19">
        <f t="shared" si="13"/>
        <v>0.007826808384077141</v>
      </c>
      <c r="U46" s="19">
        <f t="shared" si="13"/>
        <v>0.003130723353630856</v>
      </c>
      <c r="V46" s="19">
        <f t="shared" si="13"/>
        <v>0.004696085030446284</v>
      </c>
      <c r="W46" s="19">
        <f t="shared" si="13"/>
        <v>0</v>
      </c>
      <c r="X46" s="19">
        <f t="shared" si="13"/>
        <v>0.2504578682904685</v>
      </c>
      <c r="Y46" s="19">
        <f t="shared" si="13"/>
        <v>0.665278712646557</v>
      </c>
      <c r="Z46" s="19">
        <f t="shared" si="13"/>
        <v>0.1174021257611571</v>
      </c>
    </row>
    <row r="47" spans="1:26" ht="26.25" customHeight="1">
      <c r="A47" s="38" t="s">
        <v>65</v>
      </c>
      <c r="B47" s="19">
        <f aca="true" t="shared" si="14" ref="B47:Z47">B11/$B$34*100</f>
        <v>0.4132554826792731</v>
      </c>
      <c r="C47" s="19">
        <f t="shared" si="14"/>
        <v>0.04226476527401656</v>
      </c>
      <c r="D47" s="19">
        <f t="shared" si="14"/>
        <v>0.048526211981278274</v>
      </c>
      <c r="E47" s="19">
        <f t="shared" si="14"/>
        <v>0.04069940359720113</v>
      </c>
      <c r="F47" s="19">
        <f t="shared" si="14"/>
        <v>0.023480425152231425</v>
      </c>
      <c r="G47" s="19">
        <f t="shared" si="14"/>
        <v>0.006261446707261712</v>
      </c>
      <c r="H47" s="19">
        <f t="shared" si="14"/>
        <v>0.023480425152231425</v>
      </c>
      <c r="I47" s="19">
        <f t="shared" si="14"/>
        <v>0.03600331856675485</v>
      </c>
      <c r="J47" s="19">
        <f t="shared" si="14"/>
        <v>0.04539548862764742</v>
      </c>
      <c r="K47" s="19">
        <f t="shared" si="14"/>
        <v>0.04383012695083199</v>
      </c>
      <c r="L47" s="19">
        <f t="shared" si="14"/>
        <v>0.051656935334909136</v>
      </c>
      <c r="M47" s="19">
        <f t="shared" si="14"/>
        <v>0.009392170060892569</v>
      </c>
      <c r="N47" s="19">
        <f t="shared" si="14"/>
        <v>0.006261446707261712</v>
      </c>
      <c r="O47" s="19">
        <f t="shared" si="14"/>
        <v>0.007826808384077141</v>
      </c>
      <c r="P47" s="19">
        <f t="shared" si="14"/>
        <v>0.010957531737707997</v>
      </c>
      <c r="Q47" s="19">
        <f t="shared" si="14"/>
        <v>0.009392170060892569</v>
      </c>
      <c r="R47" s="19">
        <f t="shared" si="14"/>
        <v>0.006261446707261712</v>
      </c>
      <c r="S47" s="19">
        <f t="shared" si="14"/>
        <v>0.001565361676815428</v>
      </c>
      <c r="T47" s="19">
        <f t="shared" si="14"/>
        <v>0</v>
      </c>
      <c r="U47" s="19">
        <f t="shared" si="14"/>
        <v>0</v>
      </c>
      <c r="V47" s="19">
        <f t="shared" si="14"/>
        <v>0</v>
      </c>
      <c r="W47" s="19">
        <f t="shared" si="14"/>
        <v>0</v>
      </c>
      <c r="X47" s="19">
        <f t="shared" si="14"/>
        <v>0.13149038085249598</v>
      </c>
      <c r="Y47" s="19">
        <f t="shared" si="14"/>
        <v>0.25358859164409936</v>
      </c>
      <c r="Z47" s="19">
        <f t="shared" si="14"/>
        <v>0.028176510182677705</v>
      </c>
    </row>
    <row r="48" spans="1:26" ht="26.25" customHeight="1">
      <c r="A48" s="6" t="s">
        <v>30</v>
      </c>
      <c r="B48" s="19">
        <f aca="true" t="shared" si="15" ref="B48:Z48">B12/$B$34*100</f>
        <v>5.197000767027222</v>
      </c>
      <c r="C48" s="19">
        <f t="shared" si="15"/>
        <v>0.2645461233818074</v>
      </c>
      <c r="D48" s="19">
        <f t="shared" si="15"/>
        <v>0.26924220841225366</v>
      </c>
      <c r="E48" s="19">
        <f t="shared" si="15"/>
        <v>0.26611148505862275</v>
      </c>
      <c r="F48" s="19">
        <f t="shared" si="15"/>
        <v>0.2504578682904685</v>
      </c>
      <c r="G48" s="19">
        <f t="shared" si="15"/>
        <v>0.2989840802717468</v>
      </c>
      <c r="H48" s="19">
        <f t="shared" si="15"/>
        <v>0.26767684673543823</v>
      </c>
      <c r="I48" s="19">
        <f t="shared" si="15"/>
        <v>0.35846782399073307</v>
      </c>
      <c r="J48" s="19">
        <f t="shared" si="15"/>
        <v>0.3741214407588873</v>
      </c>
      <c r="K48" s="19">
        <f t="shared" si="15"/>
        <v>0.3819482491429645</v>
      </c>
      <c r="L48" s="19">
        <f t="shared" si="15"/>
        <v>0.3506410156066559</v>
      </c>
      <c r="M48" s="19">
        <f t="shared" si="15"/>
        <v>0.31933378207034735</v>
      </c>
      <c r="N48" s="19">
        <f t="shared" si="15"/>
        <v>0.3099416120094548</v>
      </c>
      <c r="O48" s="19">
        <f t="shared" si="15"/>
        <v>0.35846782399073307</v>
      </c>
      <c r="P48" s="19">
        <f t="shared" si="15"/>
        <v>0.3819482491429645</v>
      </c>
      <c r="Q48" s="19">
        <f t="shared" si="15"/>
        <v>0.21915063475415994</v>
      </c>
      <c r="R48" s="19">
        <f t="shared" si="15"/>
        <v>0.2348042515223142</v>
      </c>
      <c r="S48" s="19">
        <f t="shared" si="15"/>
        <v>0.14714399762065025</v>
      </c>
      <c r="T48" s="19">
        <f t="shared" si="15"/>
        <v>0.08766025390166397</v>
      </c>
      <c r="U48" s="19">
        <f t="shared" si="15"/>
        <v>0.037568680243570275</v>
      </c>
      <c r="V48" s="19">
        <f t="shared" si="15"/>
        <v>0.015653616768154282</v>
      </c>
      <c r="W48" s="19">
        <f t="shared" si="15"/>
        <v>0.003130723353630856</v>
      </c>
      <c r="X48" s="19">
        <f t="shared" si="15"/>
        <v>0.7998998168526839</v>
      </c>
      <c r="Y48" s="19">
        <f t="shared" si="15"/>
        <v>3.270040542867429</v>
      </c>
      <c r="Z48" s="19">
        <f t="shared" si="15"/>
        <v>1.1270604073071082</v>
      </c>
    </row>
    <row r="49" spans="1:26" ht="26.25" customHeight="1">
      <c r="A49" s="6" t="s">
        <v>31</v>
      </c>
      <c r="B49" s="19">
        <f aca="true" t="shared" si="16" ref="B49:Z49">B13/$B$34*100</f>
        <v>2.598500383513611</v>
      </c>
      <c r="C49" s="19">
        <f t="shared" si="16"/>
        <v>0.20662774133963654</v>
      </c>
      <c r="D49" s="19">
        <f t="shared" si="16"/>
        <v>0.17375514612651252</v>
      </c>
      <c r="E49" s="19">
        <f t="shared" si="16"/>
        <v>0.12522893414523426</v>
      </c>
      <c r="F49" s="19">
        <f t="shared" si="16"/>
        <v>0.1174021257611571</v>
      </c>
      <c r="G49" s="19">
        <f t="shared" si="16"/>
        <v>0.16123225271198913</v>
      </c>
      <c r="H49" s="19">
        <f t="shared" si="16"/>
        <v>0.2207159964309754</v>
      </c>
      <c r="I49" s="19">
        <f t="shared" si="16"/>
        <v>0.24576178326002224</v>
      </c>
      <c r="J49" s="19">
        <f t="shared" si="16"/>
        <v>0.19723557127874397</v>
      </c>
      <c r="K49" s="19">
        <f t="shared" si="16"/>
        <v>0.1941048479251131</v>
      </c>
      <c r="L49" s="19">
        <f t="shared" si="16"/>
        <v>0.19723557127874397</v>
      </c>
      <c r="M49" s="19">
        <f t="shared" si="16"/>
        <v>0.1721897844496971</v>
      </c>
      <c r="N49" s="19">
        <f t="shared" si="16"/>
        <v>0.17375514612651252</v>
      </c>
      <c r="O49" s="19">
        <f t="shared" si="16"/>
        <v>0.12835965749886513</v>
      </c>
      <c r="P49" s="19">
        <f t="shared" si="16"/>
        <v>0.11427140240752626</v>
      </c>
      <c r="Q49" s="19">
        <f t="shared" si="16"/>
        <v>0.04069940359720113</v>
      </c>
      <c r="R49" s="19">
        <f t="shared" si="16"/>
        <v>0.048526211981278274</v>
      </c>
      <c r="S49" s="19">
        <f t="shared" si="16"/>
        <v>0.048526211981278274</v>
      </c>
      <c r="T49" s="19">
        <f t="shared" si="16"/>
        <v>0.020349701798600565</v>
      </c>
      <c r="U49" s="19">
        <f t="shared" si="16"/>
        <v>0.009392170060892569</v>
      </c>
      <c r="V49" s="19">
        <f t="shared" si="16"/>
        <v>0.001565361676815428</v>
      </c>
      <c r="W49" s="19">
        <f t="shared" si="16"/>
        <v>0.001565361676815428</v>
      </c>
      <c r="X49" s="19">
        <f t="shared" si="16"/>
        <v>0.5056118216113834</v>
      </c>
      <c r="Y49" s="19">
        <f t="shared" si="16"/>
        <v>1.8079927367218196</v>
      </c>
      <c r="Z49" s="19">
        <f t="shared" si="16"/>
        <v>0.2848958251804079</v>
      </c>
    </row>
    <row r="50" spans="1:26" ht="26.25" customHeight="1">
      <c r="A50" s="6" t="s">
        <v>32</v>
      </c>
      <c r="B50" s="19">
        <f aca="true" t="shared" si="17" ref="B50:Z50">B14/$B$34*100</f>
        <v>0.4367359078315045</v>
      </c>
      <c r="C50" s="19">
        <f t="shared" si="17"/>
        <v>0.010957531737707997</v>
      </c>
      <c r="D50" s="19">
        <f t="shared" si="17"/>
        <v>0.010957531737707997</v>
      </c>
      <c r="E50" s="19">
        <f t="shared" si="17"/>
        <v>0.007826808384077141</v>
      </c>
      <c r="F50" s="19">
        <f t="shared" si="17"/>
        <v>0.021915063475415993</v>
      </c>
      <c r="G50" s="19">
        <f t="shared" si="17"/>
        <v>0.03443795688993942</v>
      </c>
      <c r="H50" s="19">
        <f t="shared" si="17"/>
        <v>0.04069940359720113</v>
      </c>
      <c r="I50" s="19">
        <f t="shared" si="17"/>
        <v>0.031307233536308564</v>
      </c>
      <c r="J50" s="19">
        <f t="shared" si="17"/>
        <v>0.020349701798600565</v>
      </c>
      <c r="K50" s="19">
        <f t="shared" si="17"/>
        <v>0.023480425152231425</v>
      </c>
      <c r="L50" s="19">
        <f t="shared" si="17"/>
        <v>0.020349701798600565</v>
      </c>
      <c r="M50" s="19">
        <f t="shared" si="17"/>
        <v>0.0500915736580937</v>
      </c>
      <c r="N50" s="19">
        <f t="shared" si="17"/>
        <v>0.029741871859493136</v>
      </c>
      <c r="O50" s="19">
        <f t="shared" si="17"/>
        <v>0.023480425152231425</v>
      </c>
      <c r="P50" s="19">
        <f t="shared" si="17"/>
        <v>0.03600331856675485</v>
      </c>
      <c r="Q50" s="19">
        <f t="shared" si="17"/>
        <v>0.02504578682904685</v>
      </c>
      <c r="R50" s="19">
        <f t="shared" si="17"/>
        <v>0.01721897844496971</v>
      </c>
      <c r="S50" s="19">
        <f t="shared" si="17"/>
        <v>0.018784340121785138</v>
      </c>
      <c r="T50" s="19">
        <f t="shared" si="17"/>
        <v>0.007826808384077141</v>
      </c>
      <c r="U50" s="19">
        <f t="shared" si="17"/>
        <v>0.004696085030446284</v>
      </c>
      <c r="V50" s="19">
        <f t="shared" si="17"/>
        <v>0.001565361676815428</v>
      </c>
      <c r="W50" s="19">
        <f t="shared" si="17"/>
        <v>0</v>
      </c>
      <c r="X50" s="19">
        <f t="shared" si="17"/>
        <v>0.029741871859493136</v>
      </c>
      <c r="Y50" s="19">
        <f t="shared" si="17"/>
        <v>0.29585335691811593</v>
      </c>
      <c r="Z50" s="19">
        <f t="shared" si="17"/>
        <v>0.11114067905389541</v>
      </c>
    </row>
    <row r="51" spans="1:26" ht="26.25" customHeight="1">
      <c r="A51" s="6" t="s">
        <v>33</v>
      </c>
      <c r="B51" s="19">
        <f aca="true" t="shared" si="18" ref="B51:Z51">B15/$B$34*100</f>
        <v>0.42421301441698106</v>
      </c>
      <c r="C51" s="19">
        <f t="shared" si="18"/>
        <v>0.01721897844496971</v>
      </c>
      <c r="D51" s="19">
        <f t="shared" si="18"/>
        <v>0.02661114850586228</v>
      </c>
      <c r="E51" s="19">
        <f t="shared" si="18"/>
        <v>0.028176510182677705</v>
      </c>
      <c r="F51" s="19">
        <f t="shared" si="18"/>
        <v>0.020349701798600565</v>
      </c>
      <c r="G51" s="19">
        <f t="shared" si="18"/>
        <v>0.020349701798600565</v>
      </c>
      <c r="H51" s="19">
        <f t="shared" si="18"/>
        <v>0.012522893414523424</v>
      </c>
      <c r="I51" s="19">
        <f t="shared" si="18"/>
        <v>0.018784340121785138</v>
      </c>
      <c r="J51" s="19">
        <f t="shared" si="18"/>
        <v>0.021915063475415993</v>
      </c>
      <c r="K51" s="19">
        <f t="shared" si="18"/>
        <v>0.037568680243570275</v>
      </c>
      <c r="L51" s="19">
        <f t="shared" si="18"/>
        <v>0.04069940359720113</v>
      </c>
      <c r="M51" s="19">
        <f t="shared" si="18"/>
        <v>0.032872595213123995</v>
      </c>
      <c r="N51" s="19">
        <f t="shared" si="18"/>
        <v>0.02661114850586228</v>
      </c>
      <c r="O51" s="19">
        <f t="shared" si="18"/>
        <v>0.02504578682904685</v>
      </c>
      <c r="P51" s="19">
        <f t="shared" si="18"/>
        <v>0.031307233536308564</v>
      </c>
      <c r="Q51" s="19">
        <f t="shared" si="18"/>
        <v>0.012522893414523424</v>
      </c>
      <c r="R51" s="19">
        <f t="shared" si="18"/>
        <v>0.01721897844496971</v>
      </c>
      <c r="S51" s="19">
        <f t="shared" si="18"/>
        <v>0.01721897844496971</v>
      </c>
      <c r="T51" s="19">
        <f t="shared" si="18"/>
        <v>0.007826808384077141</v>
      </c>
      <c r="U51" s="19">
        <f t="shared" si="18"/>
        <v>0.006261446707261712</v>
      </c>
      <c r="V51" s="19">
        <f t="shared" si="18"/>
        <v>0.003130723353630856</v>
      </c>
      <c r="W51" s="19">
        <f t="shared" si="18"/>
        <v>0</v>
      </c>
      <c r="X51" s="19">
        <f t="shared" si="18"/>
        <v>0.0720066371335097</v>
      </c>
      <c r="Y51" s="19">
        <f t="shared" si="18"/>
        <v>0.25671931499773026</v>
      </c>
      <c r="Z51" s="19">
        <f t="shared" si="18"/>
        <v>0.09548706228574112</v>
      </c>
    </row>
    <row r="52" spans="1:26" ht="26.25" customHeight="1">
      <c r="A52" s="6" t="s">
        <v>34</v>
      </c>
      <c r="B52" s="19">
        <f aca="true" t="shared" si="19" ref="B52:Z52">B16/$B$34*100</f>
        <v>2.880265485340388</v>
      </c>
      <c r="C52" s="19">
        <f t="shared" si="19"/>
        <v>0.12835965749886513</v>
      </c>
      <c r="D52" s="19">
        <f t="shared" si="19"/>
        <v>0.11427140240752626</v>
      </c>
      <c r="E52" s="19">
        <f t="shared" si="19"/>
        <v>0.11896748743797254</v>
      </c>
      <c r="F52" s="19">
        <f t="shared" si="19"/>
        <v>0.15966689103517367</v>
      </c>
      <c r="G52" s="19">
        <f t="shared" si="19"/>
        <v>0.13775182755975768</v>
      </c>
      <c r="H52" s="19">
        <f t="shared" si="19"/>
        <v>0.15184008265109655</v>
      </c>
      <c r="I52" s="19">
        <f t="shared" si="19"/>
        <v>0.18627803954103594</v>
      </c>
      <c r="J52" s="19">
        <f t="shared" si="19"/>
        <v>0.15653616768154283</v>
      </c>
      <c r="K52" s="19">
        <f t="shared" si="19"/>
        <v>0.1878434012178514</v>
      </c>
      <c r="L52" s="19">
        <f t="shared" si="19"/>
        <v>0.21288918804689824</v>
      </c>
      <c r="M52" s="19">
        <f t="shared" si="19"/>
        <v>0.1988009329555594</v>
      </c>
      <c r="N52" s="19">
        <f t="shared" si="19"/>
        <v>0.2379349748759451</v>
      </c>
      <c r="O52" s="19">
        <f t="shared" si="19"/>
        <v>0.20975846469326737</v>
      </c>
      <c r="P52" s="19">
        <f t="shared" si="19"/>
        <v>0.2207159964309754</v>
      </c>
      <c r="Q52" s="19">
        <f t="shared" si="19"/>
        <v>0.09861778563937199</v>
      </c>
      <c r="R52" s="19">
        <f t="shared" si="19"/>
        <v>0.13305574252931138</v>
      </c>
      <c r="S52" s="19">
        <f t="shared" si="19"/>
        <v>0.1158367640843417</v>
      </c>
      <c r="T52" s="19">
        <f t="shared" si="19"/>
        <v>0.08139880719440226</v>
      </c>
      <c r="U52" s="19">
        <f t="shared" si="19"/>
        <v>0.018784340121785138</v>
      </c>
      <c r="V52" s="19">
        <f t="shared" si="19"/>
        <v>0.009392170060892569</v>
      </c>
      <c r="W52" s="19">
        <f t="shared" si="19"/>
        <v>0.001565361676815428</v>
      </c>
      <c r="X52" s="19">
        <f t="shared" si="19"/>
        <v>0.3615985473443639</v>
      </c>
      <c r="Y52" s="19">
        <f t="shared" si="19"/>
        <v>1.839299970258128</v>
      </c>
      <c r="Z52" s="19">
        <f t="shared" si="19"/>
        <v>0.6793669677378958</v>
      </c>
    </row>
    <row r="53" spans="1:26" ht="26.25" customHeight="1">
      <c r="A53" s="6" t="s">
        <v>35</v>
      </c>
      <c r="B53" s="19">
        <f aca="true" t="shared" si="20" ref="B53:Z53">B17/$B$34*100</f>
        <v>1.8831300972089602</v>
      </c>
      <c r="C53" s="19">
        <f t="shared" si="20"/>
        <v>0.13618646588294225</v>
      </c>
      <c r="D53" s="19">
        <f t="shared" si="20"/>
        <v>0.12992501917568053</v>
      </c>
      <c r="E53" s="19">
        <f t="shared" si="20"/>
        <v>0.0939217006089257</v>
      </c>
      <c r="F53" s="19">
        <f t="shared" si="20"/>
        <v>0.10487923234663368</v>
      </c>
      <c r="G53" s="19">
        <f t="shared" si="20"/>
        <v>0.09861778563937199</v>
      </c>
      <c r="H53" s="19">
        <f t="shared" si="20"/>
        <v>0.11427140240752626</v>
      </c>
      <c r="I53" s="19">
        <f t="shared" si="20"/>
        <v>0.13462110420612683</v>
      </c>
      <c r="J53" s="19">
        <f t="shared" si="20"/>
        <v>0.1174021257611571</v>
      </c>
      <c r="K53" s="19">
        <f t="shared" si="20"/>
        <v>0.1502747209742811</v>
      </c>
      <c r="L53" s="19">
        <f t="shared" si="20"/>
        <v>0.13775182755975768</v>
      </c>
      <c r="M53" s="19">
        <f t="shared" si="20"/>
        <v>0.10957531737707997</v>
      </c>
      <c r="N53" s="19">
        <f t="shared" si="20"/>
        <v>0.10644459402344912</v>
      </c>
      <c r="O53" s="19">
        <f t="shared" si="20"/>
        <v>0.1001831473161874</v>
      </c>
      <c r="P53" s="19">
        <f t="shared" si="20"/>
        <v>0.09705242396255655</v>
      </c>
      <c r="Q53" s="19">
        <f t="shared" si="20"/>
        <v>0.06261446707261713</v>
      </c>
      <c r="R53" s="19">
        <f t="shared" si="20"/>
        <v>0.08766025390166397</v>
      </c>
      <c r="S53" s="19">
        <f t="shared" si="20"/>
        <v>0.061049105395801696</v>
      </c>
      <c r="T53" s="19">
        <f t="shared" si="20"/>
        <v>0.023480425152231425</v>
      </c>
      <c r="U53" s="19">
        <f t="shared" si="20"/>
        <v>0.010957531737707997</v>
      </c>
      <c r="V53" s="19">
        <f t="shared" si="20"/>
        <v>0.006261446707261712</v>
      </c>
      <c r="W53" s="19">
        <f t="shared" si="20"/>
        <v>0</v>
      </c>
      <c r="X53" s="19">
        <f t="shared" si="20"/>
        <v>0.3600331856675485</v>
      </c>
      <c r="Y53" s="19">
        <f t="shared" si="20"/>
        <v>1.1740212576115712</v>
      </c>
      <c r="Z53" s="19">
        <f t="shared" si="20"/>
        <v>0.34907565392984047</v>
      </c>
    </row>
    <row r="54" spans="1:26" ht="26.25" customHeight="1">
      <c r="A54" s="6" t="s">
        <v>36</v>
      </c>
      <c r="B54" s="19">
        <f aca="true" t="shared" si="21" ref="B54:Z54">B18/$B$34*100</f>
        <v>1.9144373307452687</v>
      </c>
      <c r="C54" s="19">
        <f t="shared" si="21"/>
        <v>0.16123225271198913</v>
      </c>
      <c r="D54" s="19">
        <f t="shared" si="21"/>
        <v>0.1721897844496971</v>
      </c>
      <c r="E54" s="19">
        <f t="shared" si="21"/>
        <v>0.12053284911478795</v>
      </c>
      <c r="F54" s="19">
        <f t="shared" si="21"/>
        <v>0.11270604073071082</v>
      </c>
      <c r="G54" s="19">
        <f t="shared" si="21"/>
        <v>0.06887591377987884</v>
      </c>
      <c r="H54" s="19">
        <f t="shared" si="21"/>
        <v>0.09705242396255655</v>
      </c>
      <c r="I54" s="19">
        <f t="shared" si="21"/>
        <v>0.14714399762065025</v>
      </c>
      <c r="J54" s="19">
        <f t="shared" si="21"/>
        <v>0.15966689103517367</v>
      </c>
      <c r="K54" s="19">
        <f t="shared" si="21"/>
        <v>0.1502747209742811</v>
      </c>
      <c r="L54" s="19">
        <f t="shared" si="21"/>
        <v>0.11427140240752626</v>
      </c>
      <c r="M54" s="19">
        <f t="shared" si="21"/>
        <v>0.061049105395801696</v>
      </c>
      <c r="N54" s="19">
        <f t="shared" si="21"/>
        <v>0.10331387066981827</v>
      </c>
      <c r="O54" s="19">
        <f t="shared" si="21"/>
        <v>0.11427140240752626</v>
      </c>
      <c r="P54" s="19">
        <f t="shared" si="21"/>
        <v>0.11270604073071082</v>
      </c>
      <c r="Q54" s="19">
        <f t="shared" si="21"/>
        <v>0.06887591377987884</v>
      </c>
      <c r="R54" s="19">
        <f t="shared" si="21"/>
        <v>0.05948374371898627</v>
      </c>
      <c r="S54" s="19">
        <f t="shared" si="21"/>
        <v>0.048526211981278274</v>
      </c>
      <c r="T54" s="19">
        <f t="shared" si="21"/>
        <v>0.028176510182677705</v>
      </c>
      <c r="U54" s="19">
        <f t="shared" si="21"/>
        <v>0.009392170060892569</v>
      </c>
      <c r="V54" s="19">
        <f t="shared" si="21"/>
        <v>0.004696085030446284</v>
      </c>
      <c r="W54" s="19">
        <f t="shared" si="21"/>
        <v>0</v>
      </c>
      <c r="X54" s="19">
        <f t="shared" si="21"/>
        <v>0.4539548862764742</v>
      </c>
      <c r="Y54" s="19">
        <f t="shared" si="21"/>
        <v>1.1286257689839236</v>
      </c>
      <c r="Z54" s="19">
        <f t="shared" si="21"/>
        <v>0.33185667548487074</v>
      </c>
    </row>
    <row r="55" spans="1:26" ht="26.25" customHeight="1">
      <c r="A55" s="6" t="s">
        <v>37</v>
      </c>
      <c r="B55" s="19">
        <f aca="true" t="shared" si="22" ref="B55:Z55">B19/$B$34*100</f>
        <v>2.41378770564939</v>
      </c>
      <c r="C55" s="19">
        <f t="shared" si="22"/>
        <v>0.12209821079160339</v>
      </c>
      <c r="D55" s="19">
        <f t="shared" si="22"/>
        <v>0.21758527307734452</v>
      </c>
      <c r="E55" s="19">
        <f t="shared" si="22"/>
        <v>0.19567020960192852</v>
      </c>
      <c r="F55" s="19">
        <f t="shared" si="22"/>
        <v>0.16592833774243537</v>
      </c>
      <c r="G55" s="19">
        <f t="shared" si="22"/>
        <v>0.13462110420612683</v>
      </c>
      <c r="H55" s="19">
        <f t="shared" si="22"/>
        <v>0.14244791259020395</v>
      </c>
      <c r="I55" s="19">
        <f t="shared" si="22"/>
        <v>0.15340544432791195</v>
      </c>
      <c r="J55" s="19">
        <f t="shared" si="22"/>
        <v>0.19253948624829767</v>
      </c>
      <c r="K55" s="19">
        <f t="shared" si="22"/>
        <v>0.16905906109606625</v>
      </c>
      <c r="L55" s="19">
        <f t="shared" si="22"/>
        <v>0.11896748743797254</v>
      </c>
      <c r="M55" s="19">
        <f t="shared" si="22"/>
        <v>0.1174021257611571</v>
      </c>
      <c r="N55" s="19">
        <f t="shared" si="22"/>
        <v>0.12992501917568053</v>
      </c>
      <c r="O55" s="19">
        <f t="shared" si="22"/>
        <v>0.16279761438880452</v>
      </c>
      <c r="P55" s="19">
        <f t="shared" si="22"/>
        <v>0.15653616768154283</v>
      </c>
      <c r="Q55" s="19">
        <f t="shared" si="22"/>
        <v>0.0939217006089257</v>
      </c>
      <c r="R55" s="19">
        <f t="shared" si="22"/>
        <v>0.05635302036535541</v>
      </c>
      <c r="S55" s="19">
        <f t="shared" si="22"/>
        <v>0.04383012695083199</v>
      </c>
      <c r="T55" s="19">
        <f t="shared" si="22"/>
        <v>0.028176510182677705</v>
      </c>
      <c r="U55" s="19">
        <f t="shared" si="22"/>
        <v>0.006261446707261712</v>
      </c>
      <c r="V55" s="19">
        <f t="shared" si="22"/>
        <v>0.004696085030446284</v>
      </c>
      <c r="W55" s="19">
        <f t="shared" si="22"/>
        <v>0.001565361676815428</v>
      </c>
      <c r="X55" s="19">
        <f t="shared" si="22"/>
        <v>0.5353536934708765</v>
      </c>
      <c r="Y55" s="19">
        <f t="shared" si="22"/>
        <v>1.4870935929746567</v>
      </c>
      <c r="Z55" s="19">
        <f t="shared" si="22"/>
        <v>0.39134041920385704</v>
      </c>
    </row>
    <row r="56" spans="1:26" ht="26.25" customHeight="1">
      <c r="A56" s="6" t="s">
        <v>38</v>
      </c>
      <c r="B56" s="19">
        <f aca="true" t="shared" si="23" ref="B56:G56">B20/$B$34*100</f>
        <v>7.560696899018518</v>
      </c>
      <c r="C56" s="19">
        <f t="shared" si="23"/>
        <v>0.5228308000563531</v>
      </c>
      <c r="D56" s="19">
        <f t="shared" si="23"/>
        <v>0.5150039916722758</v>
      </c>
      <c r="E56" s="19">
        <f t="shared" si="23"/>
        <v>0.5212654383795376</v>
      </c>
      <c r="F56" s="19">
        <f t="shared" si="23"/>
        <v>0.4758699497518902</v>
      </c>
      <c r="G56" s="19">
        <f t="shared" si="23"/>
        <v>0.3021148036253776</v>
      </c>
      <c r="H56" s="19">
        <f aca="true" t="shared" si="24" ref="H56:Z70">H20/$B$34*100</f>
        <v>0.39447114255748794</v>
      </c>
      <c r="I56" s="19">
        <f t="shared" si="24"/>
        <v>0.5040464599345679</v>
      </c>
      <c r="J56" s="19">
        <f t="shared" si="24"/>
        <v>0.533788331794061</v>
      </c>
      <c r="K56" s="19">
        <f t="shared" si="24"/>
        <v>0.6136217773116478</v>
      </c>
      <c r="L56" s="19">
        <f t="shared" si="24"/>
        <v>0.5478765868853999</v>
      </c>
      <c r="M56" s="19">
        <f t="shared" si="24"/>
        <v>0.42421301441698106</v>
      </c>
      <c r="N56" s="19">
        <f t="shared" si="24"/>
        <v>0.34281420722257877</v>
      </c>
      <c r="O56" s="19">
        <f t="shared" si="24"/>
        <v>0.4210822910633502</v>
      </c>
      <c r="P56" s="19">
        <f t="shared" si="24"/>
        <v>0.4821313964591518</v>
      </c>
      <c r="Q56" s="19">
        <f t="shared" si="24"/>
        <v>0.2801997401499617</v>
      </c>
      <c r="R56" s="19">
        <f t="shared" si="24"/>
        <v>0.3365527605153171</v>
      </c>
      <c r="S56" s="19">
        <f t="shared" si="24"/>
        <v>0.19097412457148225</v>
      </c>
      <c r="T56" s="19">
        <f t="shared" si="24"/>
        <v>0.09705242396255655</v>
      </c>
      <c r="U56" s="19">
        <f t="shared" si="24"/>
        <v>0.03600331856675485</v>
      </c>
      <c r="V56" s="19">
        <f t="shared" si="24"/>
        <v>0.009392170060892569</v>
      </c>
      <c r="W56" s="19">
        <f t="shared" si="24"/>
        <v>0.009392170060892569</v>
      </c>
      <c r="X56" s="19">
        <f t="shared" si="24"/>
        <v>1.5591002301081665</v>
      </c>
      <c r="Y56" s="19">
        <f t="shared" si="24"/>
        <v>4.559898564563342</v>
      </c>
      <c r="Z56" s="19">
        <f t="shared" si="24"/>
        <v>1.4416981043470094</v>
      </c>
    </row>
    <row r="57" spans="1:26" ht="26.25" customHeight="1">
      <c r="A57" s="6" t="s">
        <v>39</v>
      </c>
      <c r="B57" s="19">
        <f aca="true" t="shared" si="25" ref="B57:Q70">B21/$B$34*100</f>
        <v>1.1395833007216316</v>
      </c>
      <c r="C57" s="19">
        <f t="shared" si="25"/>
        <v>0.04539548862764742</v>
      </c>
      <c r="D57" s="19">
        <f t="shared" si="25"/>
        <v>0.05322229701172456</v>
      </c>
      <c r="E57" s="19">
        <f t="shared" si="25"/>
        <v>0.054787658688539985</v>
      </c>
      <c r="F57" s="19">
        <f t="shared" si="25"/>
        <v>0.06261446707261713</v>
      </c>
      <c r="G57" s="19">
        <f t="shared" si="25"/>
        <v>0.04696085030446285</v>
      </c>
      <c r="H57" s="19">
        <f t="shared" si="25"/>
        <v>0.03600331856675485</v>
      </c>
      <c r="I57" s="19">
        <f t="shared" si="25"/>
        <v>0.05322229701172456</v>
      </c>
      <c r="J57" s="19">
        <f t="shared" si="25"/>
        <v>0.04069940359720113</v>
      </c>
      <c r="K57" s="19">
        <f t="shared" si="25"/>
        <v>0.05635302036535541</v>
      </c>
      <c r="L57" s="19">
        <f t="shared" si="25"/>
        <v>0.051656935334909136</v>
      </c>
      <c r="M57" s="19">
        <f t="shared" si="25"/>
        <v>0.0720066371335097</v>
      </c>
      <c r="N57" s="19">
        <f t="shared" si="25"/>
        <v>0.07670272216395597</v>
      </c>
      <c r="O57" s="19">
        <f t="shared" si="25"/>
        <v>0.08452953054803312</v>
      </c>
      <c r="P57" s="19">
        <f t="shared" si="25"/>
        <v>0.07826808384077141</v>
      </c>
      <c r="Q57" s="19">
        <f t="shared" si="25"/>
        <v>0.051656935334909136</v>
      </c>
      <c r="R57" s="19">
        <f t="shared" si="24"/>
        <v>0.06574519042624799</v>
      </c>
      <c r="S57" s="19">
        <f t="shared" si="24"/>
        <v>0.08296416887121769</v>
      </c>
      <c r="T57" s="19">
        <f t="shared" si="24"/>
        <v>0.05322229701172456</v>
      </c>
      <c r="U57" s="19">
        <f t="shared" si="24"/>
        <v>0.04069940359720113</v>
      </c>
      <c r="V57" s="19">
        <f t="shared" si="24"/>
        <v>0.018784340121785138</v>
      </c>
      <c r="W57" s="19">
        <f t="shared" si="24"/>
        <v>0.014088255091338852</v>
      </c>
      <c r="X57" s="19">
        <f t="shared" si="24"/>
        <v>0.15340544432791195</v>
      </c>
      <c r="Y57" s="19">
        <f t="shared" si="24"/>
        <v>0.5807491820985239</v>
      </c>
      <c r="Z57" s="19">
        <f t="shared" si="24"/>
        <v>0.4054286742951959</v>
      </c>
    </row>
    <row r="58" spans="1:26" ht="26.25" customHeight="1">
      <c r="A58" s="6" t="s">
        <v>40</v>
      </c>
      <c r="B58" s="19">
        <f t="shared" si="25"/>
        <v>4.265610569322042</v>
      </c>
      <c r="C58" s="19">
        <f t="shared" si="25"/>
        <v>0.25985003835136106</v>
      </c>
      <c r="D58" s="19">
        <f t="shared" si="25"/>
        <v>0.25985003835136106</v>
      </c>
      <c r="E58" s="19">
        <f t="shared" si="25"/>
        <v>0.2723729317658845</v>
      </c>
      <c r="F58" s="19">
        <f t="shared" si="25"/>
        <v>0.25671931499773026</v>
      </c>
      <c r="G58" s="19">
        <f t="shared" si="25"/>
        <v>0.24263105990639136</v>
      </c>
      <c r="H58" s="19">
        <f t="shared" si="25"/>
        <v>0.21601991140052912</v>
      </c>
      <c r="I58" s="19">
        <f t="shared" si="25"/>
        <v>0.2833304635035925</v>
      </c>
      <c r="J58" s="19">
        <f t="shared" si="25"/>
        <v>0.29741871859493135</v>
      </c>
      <c r="K58" s="19">
        <f t="shared" si="25"/>
        <v>0.2927226335644851</v>
      </c>
      <c r="L58" s="19">
        <f t="shared" si="25"/>
        <v>0.2942879952413005</v>
      </c>
      <c r="M58" s="19">
        <f t="shared" si="25"/>
        <v>0.25671931499773026</v>
      </c>
      <c r="N58" s="19">
        <f t="shared" si="25"/>
        <v>0.2551539533209148</v>
      </c>
      <c r="O58" s="19">
        <f t="shared" si="25"/>
        <v>0.27550365511951536</v>
      </c>
      <c r="P58" s="19">
        <f t="shared" si="25"/>
        <v>0.26141540002817654</v>
      </c>
      <c r="Q58" s="19">
        <f t="shared" si="25"/>
        <v>0.18471267786422052</v>
      </c>
      <c r="R58" s="19">
        <f t="shared" si="24"/>
        <v>0.14088255091338853</v>
      </c>
      <c r="S58" s="19">
        <f t="shared" si="24"/>
        <v>0.11270604073071082</v>
      </c>
      <c r="T58" s="19">
        <f t="shared" si="24"/>
        <v>0.07044127545669426</v>
      </c>
      <c r="U58" s="19">
        <f t="shared" si="24"/>
        <v>0.020349701798600565</v>
      </c>
      <c r="V58" s="19">
        <f t="shared" si="24"/>
        <v>0.009392170060892569</v>
      </c>
      <c r="W58" s="19">
        <f t="shared" si="24"/>
        <v>0.003130723353630856</v>
      </c>
      <c r="X58" s="19">
        <f t="shared" si="24"/>
        <v>0.7920730084686066</v>
      </c>
      <c r="Y58" s="19">
        <f t="shared" si="24"/>
        <v>2.6705070206471206</v>
      </c>
      <c r="Z58" s="19">
        <f t="shared" si="24"/>
        <v>0.8030305402063146</v>
      </c>
    </row>
    <row r="59" spans="1:26" ht="26.25" customHeight="1">
      <c r="A59" s="6" t="s">
        <v>41</v>
      </c>
      <c r="B59" s="19">
        <f t="shared" si="25"/>
        <v>1.9175680540988997</v>
      </c>
      <c r="C59" s="19">
        <f t="shared" si="25"/>
        <v>0.08766025390166397</v>
      </c>
      <c r="D59" s="19">
        <f t="shared" si="25"/>
        <v>0.08766025390166397</v>
      </c>
      <c r="E59" s="19">
        <f t="shared" si="25"/>
        <v>0.08766025390166397</v>
      </c>
      <c r="F59" s="19">
        <f t="shared" si="25"/>
        <v>0.13149038085249598</v>
      </c>
      <c r="G59" s="19">
        <f t="shared" si="25"/>
        <v>0.13775182755975768</v>
      </c>
      <c r="H59" s="19">
        <f t="shared" si="25"/>
        <v>0.1174021257611571</v>
      </c>
      <c r="I59" s="19">
        <f t="shared" si="25"/>
        <v>0.1001831473161874</v>
      </c>
      <c r="J59" s="19">
        <f t="shared" si="25"/>
        <v>0.09548706228574112</v>
      </c>
      <c r="K59" s="19">
        <f t="shared" si="25"/>
        <v>0.1001831473161874</v>
      </c>
      <c r="L59" s="19">
        <f t="shared" si="25"/>
        <v>0.14714399762065025</v>
      </c>
      <c r="M59" s="19">
        <f t="shared" si="25"/>
        <v>0.16592833774243537</v>
      </c>
      <c r="N59" s="19">
        <f t="shared" si="25"/>
        <v>0.13462110420612683</v>
      </c>
      <c r="O59" s="19">
        <f t="shared" si="25"/>
        <v>0.12835965749886513</v>
      </c>
      <c r="P59" s="19">
        <f t="shared" si="25"/>
        <v>0.10487923234663368</v>
      </c>
      <c r="Q59" s="19">
        <f t="shared" si="25"/>
        <v>0.07670272216395597</v>
      </c>
      <c r="R59" s="19">
        <f t="shared" si="24"/>
        <v>0.07983344551758684</v>
      </c>
      <c r="S59" s="19">
        <f t="shared" si="24"/>
        <v>0.07513736048714055</v>
      </c>
      <c r="T59" s="19">
        <f t="shared" si="24"/>
        <v>0.04383012695083199</v>
      </c>
      <c r="U59" s="19">
        <f t="shared" si="24"/>
        <v>0.012522893414523424</v>
      </c>
      <c r="V59" s="19">
        <f t="shared" si="24"/>
        <v>0.003130723353630856</v>
      </c>
      <c r="W59" s="19">
        <f t="shared" si="24"/>
        <v>0</v>
      </c>
      <c r="X59" s="19">
        <f t="shared" si="24"/>
        <v>0.26298076170499196</v>
      </c>
      <c r="Y59" s="19">
        <f t="shared" si="24"/>
        <v>1.2585507881596043</v>
      </c>
      <c r="Z59" s="19">
        <f t="shared" si="24"/>
        <v>0.3960365042343033</v>
      </c>
    </row>
    <row r="60" spans="1:26" ht="26.25" customHeight="1">
      <c r="A60" s="6" t="s">
        <v>42</v>
      </c>
      <c r="B60" s="19">
        <f t="shared" si="25"/>
        <v>5.682262886840005</v>
      </c>
      <c r="C60" s="19">
        <f t="shared" si="25"/>
        <v>0.4132554826792731</v>
      </c>
      <c r="D60" s="19">
        <f t="shared" si="25"/>
        <v>0.3897750575270416</v>
      </c>
      <c r="E60" s="19">
        <f t="shared" si="25"/>
        <v>0.35533710063710217</v>
      </c>
      <c r="F60" s="19">
        <f t="shared" si="25"/>
        <v>0.3068108886558239</v>
      </c>
      <c r="G60" s="19">
        <f t="shared" si="25"/>
        <v>0.24732714493683766</v>
      </c>
      <c r="H60" s="19">
        <f t="shared" si="25"/>
        <v>0.25202322996728393</v>
      </c>
      <c r="I60" s="19">
        <f t="shared" si="25"/>
        <v>0.39447114255748794</v>
      </c>
      <c r="J60" s="19">
        <f t="shared" si="25"/>
        <v>0.3976018659111188</v>
      </c>
      <c r="K60" s="19">
        <f t="shared" si="25"/>
        <v>0.40386331261838043</v>
      </c>
      <c r="L60" s="19">
        <f t="shared" si="25"/>
        <v>0.4085593976488267</v>
      </c>
      <c r="M60" s="19">
        <f t="shared" si="25"/>
        <v>0.2880265485340388</v>
      </c>
      <c r="N60" s="19">
        <f t="shared" si="25"/>
        <v>0.2927226335644851</v>
      </c>
      <c r="O60" s="19">
        <f t="shared" si="25"/>
        <v>0.3381181221921325</v>
      </c>
      <c r="P60" s="19">
        <f t="shared" si="25"/>
        <v>0.3835136108197799</v>
      </c>
      <c r="Q60" s="19">
        <f t="shared" si="25"/>
        <v>0.30524552697900853</v>
      </c>
      <c r="R60" s="19">
        <f t="shared" si="24"/>
        <v>0.25202322996728393</v>
      </c>
      <c r="S60" s="19">
        <f t="shared" si="24"/>
        <v>0.15653616768154283</v>
      </c>
      <c r="T60" s="19">
        <f t="shared" si="24"/>
        <v>0.07044127545669426</v>
      </c>
      <c r="U60" s="19">
        <f t="shared" si="24"/>
        <v>0.015653616768154282</v>
      </c>
      <c r="V60" s="19">
        <f t="shared" si="24"/>
        <v>0.007826808384077141</v>
      </c>
      <c r="W60" s="19">
        <f t="shared" si="24"/>
        <v>0.003130723353630856</v>
      </c>
      <c r="X60" s="19">
        <f t="shared" si="24"/>
        <v>1.158367640843417</v>
      </c>
      <c r="Y60" s="19">
        <f t="shared" si="24"/>
        <v>3.329524286586416</v>
      </c>
      <c r="Z60" s="19">
        <f t="shared" si="24"/>
        <v>1.1943709594101717</v>
      </c>
    </row>
    <row r="61" spans="1:26" ht="26.25" customHeight="1">
      <c r="A61" s="6" t="s">
        <v>43</v>
      </c>
      <c r="B61" s="19">
        <f t="shared" si="25"/>
        <v>4.653820265172269</v>
      </c>
      <c r="C61" s="19">
        <f t="shared" si="25"/>
        <v>0.3208991437471628</v>
      </c>
      <c r="D61" s="19">
        <f t="shared" si="25"/>
        <v>0.36316390902117934</v>
      </c>
      <c r="E61" s="19">
        <f t="shared" si="25"/>
        <v>0.33498739883850165</v>
      </c>
      <c r="F61" s="19">
        <f t="shared" si="25"/>
        <v>0.2833304635035925</v>
      </c>
      <c r="G61" s="19">
        <f t="shared" si="25"/>
        <v>0.2348042515223142</v>
      </c>
      <c r="H61" s="19">
        <f t="shared" si="25"/>
        <v>0.23950033655276054</v>
      </c>
      <c r="I61" s="19">
        <f t="shared" si="25"/>
        <v>0.3068108886558239</v>
      </c>
      <c r="J61" s="19">
        <f t="shared" si="25"/>
        <v>0.3036801653021931</v>
      </c>
      <c r="K61" s="19">
        <f t="shared" si="25"/>
        <v>0.3208991437471628</v>
      </c>
      <c r="L61" s="19">
        <f t="shared" si="25"/>
        <v>0.3177684203935319</v>
      </c>
      <c r="M61" s="19">
        <f t="shared" si="25"/>
        <v>0.1941048479251131</v>
      </c>
      <c r="N61" s="19">
        <f t="shared" si="25"/>
        <v>0.27393829344269993</v>
      </c>
      <c r="O61" s="19">
        <f t="shared" si="25"/>
        <v>0.2989840802717468</v>
      </c>
      <c r="P61" s="19">
        <f t="shared" si="25"/>
        <v>0.32246450542397825</v>
      </c>
      <c r="Q61" s="19">
        <f t="shared" si="25"/>
        <v>0.19253948624829767</v>
      </c>
      <c r="R61" s="19">
        <f t="shared" si="24"/>
        <v>0.19567020960192852</v>
      </c>
      <c r="S61" s="19">
        <f t="shared" si="24"/>
        <v>0.09235633893211026</v>
      </c>
      <c r="T61" s="19">
        <f t="shared" si="24"/>
        <v>0.037568680243570275</v>
      </c>
      <c r="U61" s="19">
        <f t="shared" si="24"/>
        <v>0.014088255091338852</v>
      </c>
      <c r="V61" s="19">
        <f t="shared" si="24"/>
        <v>0.006261446707261712</v>
      </c>
      <c r="W61" s="19">
        <f t="shared" si="24"/>
        <v>0</v>
      </c>
      <c r="X61" s="19">
        <f t="shared" si="24"/>
        <v>1.0190504516068437</v>
      </c>
      <c r="Y61" s="19">
        <f t="shared" si="24"/>
        <v>2.7738208913169387</v>
      </c>
      <c r="Z61" s="19">
        <f t="shared" si="24"/>
        <v>0.8609489222484855</v>
      </c>
    </row>
    <row r="62" spans="1:26" ht="26.25" customHeight="1">
      <c r="A62" s="6" t="s">
        <v>44</v>
      </c>
      <c r="B62" s="19">
        <f t="shared" si="25"/>
        <v>7.194402266643708</v>
      </c>
      <c r="C62" s="19">
        <f t="shared" si="25"/>
        <v>0.5197000767027221</v>
      </c>
      <c r="D62" s="19">
        <f t="shared" si="25"/>
        <v>0.4993503749041216</v>
      </c>
      <c r="E62" s="19">
        <f t="shared" si="25"/>
        <v>0.4790006731055211</v>
      </c>
      <c r="F62" s="19">
        <f t="shared" si="25"/>
        <v>0.42734373777061185</v>
      </c>
      <c r="G62" s="19">
        <f t="shared" si="25"/>
        <v>0.3365527605153171</v>
      </c>
      <c r="H62" s="19">
        <f t="shared" si="25"/>
        <v>0.40229795094156506</v>
      </c>
      <c r="I62" s="19">
        <f t="shared" si="25"/>
        <v>0.4790006731055211</v>
      </c>
      <c r="J62" s="19">
        <f t="shared" si="25"/>
        <v>0.5525726719158461</v>
      </c>
      <c r="K62" s="19">
        <f t="shared" si="25"/>
        <v>0.5807491820985239</v>
      </c>
      <c r="L62" s="19">
        <f t="shared" si="25"/>
        <v>0.4696085030446284</v>
      </c>
      <c r="M62" s="19">
        <f t="shared" si="25"/>
        <v>0.3976018659111188</v>
      </c>
      <c r="N62" s="19">
        <f t="shared" si="25"/>
        <v>0.3662946323748102</v>
      </c>
      <c r="O62" s="19">
        <f t="shared" si="25"/>
        <v>0.40699403597201134</v>
      </c>
      <c r="P62" s="19">
        <f t="shared" si="25"/>
        <v>0.44456271621558163</v>
      </c>
      <c r="Q62" s="19">
        <f t="shared" si="25"/>
        <v>0.26924220841225366</v>
      </c>
      <c r="R62" s="19">
        <f t="shared" si="24"/>
        <v>0.24576178326002224</v>
      </c>
      <c r="S62" s="19">
        <f t="shared" si="24"/>
        <v>0.16279761438880452</v>
      </c>
      <c r="T62" s="19">
        <f t="shared" si="24"/>
        <v>0.11427140240752626</v>
      </c>
      <c r="U62" s="19">
        <f t="shared" si="24"/>
        <v>0.02661114850586228</v>
      </c>
      <c r="V62" s="19">
        <f t="shared" si="24"/>
        <v>0.009392170060892569</v>
      </c>
      <c r="W62" s="19">
        <f t="shared" si="24"/>
        <v>0.004696085030446284</v>
      </c>
      <c r="X62" s="19">
        <f t="shared" si="24"/>
        <v>1.498051124712365</v>
      </c>
      <c r="Y62" s="19">
        <f t="shared" si="24"/>
        <v>4.419016013649954</v>
      </c>
      <c r="Z62" s="19">
        <f t="shared" si="24"/>
        <v>1.2773351282813894</v>
      </c>
    </row>
    <row r="63" spans="1:26" ht="26.25" customHeight="1">
      <c r="A63" s="6" t="s">
        <v>45</v>
      </c>
      <c r="B63" s="19">
        <f t="shared" si="25"/>
        <v>1.9097412457148224</v>
      </c>
      <c r="C63" s="19">
        <f t="shared" si="25"/>
        <v>0.06731055210306341</v>
      </c>
      <c r="D63" s="19">
        <f t="shared" si="25"/>
        <v>0.08609489222484855</v>
      </c>
      <c r="E63" s="19">
        <f t="shared" si="25"/>
        <v>0.13462110420612683</v>
      </c>
      <c r="F63" s="19">
        <f t="shared" si="25"/>
        <v>0.10957531737707997</v>
      </c>
      <c r="G63" s="19">
        <f t="shared" si="25"/>
        <v>0.11114067905389541</v>
      </c>
      <c r="H63" s="19">
        <f t="shared" si="25"/>
        <v>0.08139880719440226</v>
      </c>
      <c r="I63" s="19">
        <f t="shared" si="25"/>
        <v>0.07670272216395597</v>
      </c>
      <c r="J63" s="19">
        <f t="shared" si="25"/>
        <v>0.09235633893211026</v>
      </c>
      <c r="K63" s="19">
        <f t="shared" si="25"/>
        <v>0.13462110420612683</v>
      </c>
      <c r="L63" s="19">
        <f t="shared" si="25"/>
        <v>0.1158367640843417</v>
      </c>
      <c r="M63" s="19">
        <f t="shared" si="25"/>
        <v>0.12992501917568053</v>
      </c>
      <c r="N63" s="19">
        <f t="shared" si="25"/>
        <v>0.13462110420612683</v>
      </c>
      <c r="O63" s="19">
        <f t="shared" si="25"/>
        <v>0.1393171892365731</v>
      </c>
      <c r="P63" s="19">
        <f t="shared" si="25"/>
        <v>0.17532050780332795</v>
      </c>
      <c r="Q63" s="19">
        <f t="shared" si="25"/>
        <v>0.11114067905389541</v>
      </c>
      <c r="R63" s="19">
        <f t="shared" si="24"/>
        <v>0.08296416887121769</v>
      </c>
      <c r="S63" s="19">
        <f t="shared" si="24"/>
        <v>0.06261446707261713</v>
      </c>
      <c r="T63" s="19">
        <f t="shared" si="24"/>
        <v>0.031307233536308564</v>
      </c>
      <c r="U63" s="19">
        <f t="shared" si="24"/>
        <v>0.02661114850586228</v>
      </c>
      <c r="V63" s="19">
        <f t="shared" si="24"/>
        <v>0.004696085030446284</v>
      </c>
      <c r="W63" s="19">
        <f t="shared" si="24"/>
        <v>0.001565361676815428</v>
      </c>
      <c r="X63" s="19">
        <f t="shared" si="24"/>
        <v>0.2880265485340388</v>
      </c>
      <c r="Y63" s="19">
        <f t="shared" si="24"/>
        <v>1.125495045630293</v>
      </c>
      <c r="Z63" s="19">
        <f t="shared" si="24"/>
        <v>0.49621965155049075</v>
      </c>
    </row>
    <row r="64" spans="1:26" ht="26.25" customHeight="1">
      <c r="A64" s="6" t="s">
        <v>46</v>
      </c>
      <c r="B64" s="19">
        <f t="shared" si="25"/>
        <v>1.8330385235508666</v>
      </c>
      <c r="C64" s="19">
        <f t="shared" si="25"/>
        <v>0.10174850899300283</v>
      </c>
      <c r="D64" s="19">
        <f t="shared" si="25"/>
        <v>0.09235633893211026</v>
      </c>
      <c r="E64" s="19">
        <f t="shared" si="25"/>
        <v>0.09079097725529484</v>
      </c>
      <c r="F64" s="19">
        <f t="shared" si="25"/>
        <v>0.07513736048714055</v>
      </c>
      <c r="G64" s="19">
        <f t="shared" si="25"/>
        <v>0.06887591377987884</v>
      </c>
      <c r="H64" s="19">
        <f t="shared" si="25"/>
        <v>0.09079097725529484</v>
      </c>
      <c r="I64" s="19">
        <f t="shared" si="25"/>
        <v>0.10644459402344912</v>
      </c>
      <c r="J64" s="19">
        <f t="shared" si="25"/>
        <v>0.12522893414523426</v>
      </c>
      <c r="K64" s="19">
        <f t="shared" si="25"/>
        <v>0.11427140240752626</v>
      </c>
      <c r="L64" s="19">
        <f t="shared" si="25"/>
        <v>0.11114067905389541</v>
      </c>
      <c r="M64" s="19">
        <f t="shared" si="25"/>
        <v>0.08139880719440226</v>
      </c>
      <c r="N64" s="19">
        <f t="shared" si="25"/>
        <v>0.09861778563937199</v>
      </c>
      <c r="O64" s="19">
        <f t="shared" si="25"/>
        <v>0.13305574252931138</v>
      </c>
      <c r="P64" s="19">
        <f t="shared" si="25"/>
        <v>0.16123225271198913</v>
      </c>
      <c r="Q64" s="19">
        <f t="shared" si="25"/>
        <v>0.09548706228574112</v>
      </c>
      <c r="R64" s="19">
        <f t="shared" si="24"/>
        <v>0.07983344551758684</v>
      </c>
      <c r="S64" s="19">
        <f t="shared" si="24"/>
        <v>0.05948374371898627</v>
      </c>
      <c r="T64" s="19">
        <f t="shared" si="24"/>
        <v>0.05948374371898627</v>
      </c>
      <c r="U64" s="19">
        <f t="shared" si="24"/>
        <v>0.048526211981278274</v>
      </c>
      <c r="V64" s="19">
        <f t="shared" si="24"/>
        <v>0.028176510182677705</v>
      </c>
      <c r="W64" s="19">
        <f t="shared" si="24"/>
        <v>0.010957531737707997</v>
      </c>
      <c r="X64" s="19">
        <f t="shared" si="24"/>
        <v>0.2848958251804079</v>
      </c>
      <c r="Y64" s="19">
        <f t="shared" si="24"/>
        <v>1.004962196515505</v>
      </c>
      <c r="Z64" s="19">
        <f t="shared" si="24"/>
        <v>0.5431805018549536</v>
      </c>
    </row>
    <row r="65" spans="1:26" ht="26.25" customHeight="1">
      <c r="A65" s="6" t="s">
        <v>47</v>
      </c>
      <c r="B65" s="19">
        <f t="shared" si="25"/>
        <v>1.8518228636726517</v>
      </c>
      <c r="C65" s="19">
        <f t="shared" si="25"/>
        <v>0.08296416887121769</v>
      </c>
      <c r="D65" s="19">
        <f t="shared" si="25"/>
        <v>0.14088255091338853</v>
      </c>
      <c r="E65" s="19">
        <f t="shared" si="25"/>
        <v>0.09705242396255655</v>
      </c>
      <c r="F65" s="19">
        <f t="shared" si="25"/>
        <v>0.07826808384077141</v>
      </c>
      <c r="G65" s="19">
        <f t="shared" si="25"/>
        <v>0.09235633893211026</v>
      </c>
      <c r="H65" s="19">
        <f t="shared" si="25"/>
        <v>0.09548706228574112</v>
      </c>
      <c r="I65" s="19">
        <f t="shared" si="25"/>
        <v>0.12679429582204968</v>
      </c>
      <c r="J65" s="19">
        <f t="shared" si="25"/>
        <v>0.12835965749886513</v>
      </c>
      <c r="K65" s="19">
        <f t="shared" si="25"/>
        <v>0.12992501917568053</v>
      </c>
      <c r="L65" s="19">
        <f t="shared" si="25"/>
        <v>0.12835965749886513</v>
      </c>
      <c r="M65" s="19">
        <f t="shared" si="25"/>
        <v>0.09705242396255655</v>
      </c>
      <c r="N65" s="19">
        <f t="shared" si="25"/>
        <v>0.12209821079160339</v>
      </c>
      <c r="O65" s="19">
        <f t="shared" si="25"/>
        <v>0.13149038085249598</v>
      </c>
      <c r="P65" s="19">
        <f t="shared" si="25"/>
        <v>0.1440132742670194</v>
      </c>
      <c r="Q65" s="19">
        <f t="shared" si="25"/>
        <v>0.09705242396255655</v>
      </c>
      <c r="R65" s="19">
        <f t="shared" si="24"/>
        <v>0.051656935334909136</v>
      </c>
      <c r="S65" s="19">
        <f t="shared" si="24"/>
        <v>0.05322229701172456</v>
      </c>
      <c r="T65" s="19">
        <f t="shared" si="24"/>
        <v>0.031307233536308564</v>
      </c>
      <c r="U65" s="19">
        <f t="shared" si="24"/>
        <v>0.010957531737707997</v>
      </c>
      <c r="V65" s="19">
        <f t="shared" si="24"/>
        <v>0.010957531737707997</v>
      </c>
      <c r="W65" s="19">
        <f t="shared" si="24"/>
        <v>0.001565361676815428</v>
      </c>
      <c r="X65" s="19">
        <f t="shared" si="24"/>
        <v>0.3208991437471628</v>
      </c>
      <c r="Y65" s="19">
        <f t="shared" si="24"/>
        <v>1.1301911306607393</v>
      </c>
      <c r="Z65" s="19">
        <f t="shared" si="24"/>
        <v>0.4007325892647496</v>
      </c>
    </row>
    <row r="66" spans="1:26" ht="26.25" customHeight="1">
      <c r="A66" s="6" t="s">
        <v>48</v>
      </c>
      <c r="B66" s="19">
        <f t="shared" si="25"/>
        <v>4.938716090352676</v>
      </c>
      <c r="C66" s="19">
        <f t="shared" si="25"/>
        <v>0.2833304635035925</v>
      </c>
      <c r="D66" s="19">
        <f t="shared" si="25"/>
        <v>0.2551539533209148</v>
      </c>
      <c r="E66" s="19">
        <f t="shared" si="25"/>
        <v>0.26611148505862275</v>
      </c>
      <c r="F66" s="19">
        <f t="shared" si="25"/>
        <v>0.27393829344269993</v>
      </c>
      <c r="G66" s="19">
        <f t="shared" si="25"/>
        <v>0.2410656982295759</v>
      </c>
      <c r="H66" s="19">
        <f t="shared" si="25"/>
        <v>0.26298076170499196</v>
      </c>
      <c r="I66" s="19">
        <f t="shared" si="25"/>
        <v>0.3005494419485622</v>
      </c>
      <c r="J66" s="19">
        <f t="shared" si="25"/>
        <v>0.3036801653021931</v>
      </c>
      <c r="K66" s="19">
        <f t="shared" si="25"/>
        <v>0.3099416120094548</v>
      </c>
      <c r="L66" s="19">
        <f t="shared" si="25"/>
        <v>0.3537717389602868</v>
      </c>
      <c r="M66" s="19">
        <f t="shared" si="25"/>
        <v>0.29741871859493135</v>
      </c>
      <c r="N66" s="19">
        <f t="shared" si="25"/>
        <v>0.3381181221921325</v>
      </c>
      <c r="O66" s="19">
        <f t="shared" si="25"/>
        <v>0.37881752578933364</v>
      </c>
      <c r="P66" s="19">
        <f t="shared" si="25"/>
        <v>0.37881752578933364</v>
      </c>
      <c r="Q66" s="19">
        <f t="shared" si="25"/>
        <v>0.2504578682904685</v>
      </c>
      <c r="R66" s="19">
        <f t="shared" si="24"/>
        <v>0.16749369941925082</v>
      </c>
      <c r="S66" s="19">
        <f t="shared" si="24"/>
        <v>0.13305574252931138</v>
      </c>
      <c r="T66" s="19">
        <f t="shared" si="24"/>
        <v>0.08922561557847941</v>
      </c>
      <c r="U66" s="19">
        <f t="shared" si="24"/>
        <v>0.04069940359720113</v>
      </c>
      <c r="V66" s="19">
        <f t="shared" si="24"/>
        <v>0.010957531737707997</v>
      </c>
      <c r="W66" s="19">
        <f t="shared" si="24"/>
        <v>0.003130723353630856</v>
      </c>
      <c r="X66" s="19">
        <f t="shared" si="24"/>
        <v>0.8045959018831301</v>
      </c>
      <c r="Y66" s="19">
        <f t="shared" si="24"/>
        <v>3.060282078174162</v>
      </c>
      <c r="Z66" s="19">
        <f t="shared" si="24"/>
        <v>1.0738381102953838</v>
      </c>
    </row>
    <row r="67" spans="1:26" ht="26.25" customHeight="1">
      <c r="A67" s="6" t="s">
        <v>49</v>
      </c>
      <c r="B67" s="19">
        <f t="shared" si="25"/>
        <v>7.216317330119123</v>
      </c>
      <c r="C67" s="19">
        <f t="shared" si="25"/>
        <v>0.4367359078315045</v>
      </c>
      <c r="D67" s="19">
        <f t="shared" si="25"/>
        <v>0.3662946323748102</v>
      </c>
      <c r="E67" s="19">
        <f t="shared" si="25"/>
        <v>0.34751029225302504</v>
      </c>
      <c r="F67" s="19">
        <f t="shared" si="25"/>
        <v>0.4743045880750747</v>
      </c>
      <c r="G67" s="19">
        <f t="shared" si="25"/>
        <v>0.4414319928619508</v>
      </c>
      <c r="H67" s="19">
        <f t="shared" si="25"/>
        <v>0.43047446112424276</v>
      </c>
      <c r="I67" s="19">
        <f t="shared" si="25"/>
        <v>0.5040464599345679</v>
      </c>
      <c r="J67" s="19">
        <f t="shared" si="25"/>
        <v>0.4758699497518902</v>
      </c>
      <c r="K67" s="19">
        <f t="shared" si="25"/>
        <v>0.544745863531769</v>
      </c>
      <c r="L67" s="19">
        <f t="shared" si="25"/>
        <v>0.533788331794061</v>
      </c>
      <c r="M67" s="19">
        <f t="shared" si="25"/>
        <v>0.49308892819685984</v>
      </c>
      <c r="N67" s="19">
        <f t="shared" si="25"/>
        <v>0.45552024795328966</v>
      </c>
      <c r="O67" s="19">
        <f t="shared" si="25"/>
        <v>0.4336051844778736</v>
      </c>
      <c r="P67" s="19">
        <f t="shared" si="25"/>
        <v>0.41795156770971936</v>
      </c>
      <c r="Q67" s="19">
        <f t="shared" si="25"/>
        <v>0.2410656982295759</v>
      </c>
      <c r="R67" s="19">
        <f t="shared" si="24"/>
        <v>0.24263105990639136</v>
      </c>
      <c r="S67" s="19">
        <f t="shared" si="24"/>
        <v>0.21915063475415994</v>
      </c>
      <c r="T67" s="19">
        <f t="shared" si="24"/>
        <v>0.10331387066981827</v>
      </c>
      <c r="U67" s="19">
        <f t="shared" si="24"/>
        <v>0.037568680243570275</v>
      </c>
      <c r="V67" s="19">
        <f t="shared" si="24"/>
        <v>0.014088255091338852</v>
      </c>
      <c r="W67" s="19">
        <f t="shared" si="24"/>
        <v>0.003130723353630856</v>
      </c>
      <c r="X67" s="19">
        <f t="shared" si="24"/>
        <v>1.1505408324593398</v>
      </c>
      <c r="Y67" s="19">
        <f t="shared" si="24"/>
        <v>4.786876007701579</v>
      </c>
      <c r="Z67" s="19">
        <f t="shared" si="24"/>
        <v>1.2789004899582048</v>
      </c>
    </row>
    <row r="68" spans="1:26" ht="26.25" customHeight="1">
      <c r="A68" s="6" t="s">
        <v>50</v>
      </c>
      <c r="B68" s="19">
        <f t="shared" si="25"/>
        <v>5.428674295195905</v>
      </c>
      <c r="C68" s="19">
        <f t="shared" si="25"/>
        <v>0.2708075700890691</v>
      </c>
      <c r="D68" s="19">
        <f t="shared" si="25"/>
        <v>0.3021148036253776</v>
      </c>
      <c r="E68" s="19">
        <f t="shared" si="25"/>
        <v>0.27550365511951536</v>
      </c>
      <c r="F68" s="19">
        <f t="shared" si="25"/>
        <v>0.3162030587167165</v>
      </c>
      <c r="G68" s="19">
        <f t="shared" si="25"/>
        <v>0.24889250661365311</v>
      </c>
      <c r="H68" s="19">
        <f t="shared" si="25"/>
        <v>0.33498739883850165</v>
      </c>
      <c r="I68" s="19">
        <f t="shared" si="25"/>
        <v>0.3208991437471628</v>
      </c>
      <c r="J68" s="19">
        <f t="shared" si="25"/>
        <v>0.41951692938653473</v>
      </c>
      <c r="K68" s="19">
        <f t="shared" si="25"/>
        <v>0.4414319928619508</v>
      </c>
      <c r="L68" s="19">
        <f t="shared" si="25"/>
        <v>0.3302913138080554</v>
      </c>
      <c r="M68" s="19">
        <f t="shared" si="25"/>
        <v>0.3083762503326393</v>
      </c>
      <c r="N68" s="19">
        <f t="shared" si="25"/>
        <v>0.2786343784731462</v>
      </c>
      <c r="O68" s="19">
        <f t="shared" si="25"/>
        <v>0.4007325892647496</v>
      </c>
      <c r="P68" s="19">
        <f t="shared" si="25"/>
        <v>0.3976018659111188</v>
      </c>
      <c r="Q68" s="19">
        <f t="shared" si="25"/>
        <v>0.26141540002817654</v>
      </c>
      <c r="R68" s="19">
        <f t="shared" si="24"/>
        <v>0.23010816649186797</v>
      </c>
      <c r="S68" s="19">
        <f t="shared" si="24"/>
        <v>0.15340544432791195</v>
      </c>
      <c r="T68" s="19">
        <f t="shared" si="24"/>
        <v>0.09548706228574112</v>
      </c>
      <c r="U68" s="19">
        <f t="shared" si="24"/>
        <v>0.028176510182677705</v>
      </c>
      <c r="V68" s="19">
        <f t="shared" si="24"/>
        <v>0.012522893414523424</v>
      </c>
      <c r="W68" s="19">
        <f t="shared" si="24"/>
        <v>0.001565361676815428</v>
      </c>
      <c r="X68" s="19">
        <f t="shared" si="24"/>
        <v>0.8484260288339621</v>
      </c>
      <c r="Y68" s="19">
        <f t="shared" si="24"/>
        <v>3.3999655620431097</v>
      </c>
      <c r="Z68" s="19">
        <f t="shared" si="24"/>
        <v>1.1802827043188329</v>
      </c>
    </row>
    <row r="69" spans="1:26" ht="26.25" customHeight="1">
      <c r="A69" s="6" t="s">
        <v>51</v>
      </c>
      <c r="B69" s="19">
        <f t="shared" si="25"/>
        <v>7.9285568930701436</v>
      </c>
      <c r="C69" s="19">
        <f t="shared" si="25"/>
        <v>0.7247624563655433</v>
      </c>
      <c r="D69" s="19">
        <f t="shared" si="25"/>
        <v>0.9658281545951192</v>
      </c>
      <c r="E69" s="19">
        <f t="shared" si="25"/>
        <v>0.7592004132554827</v>
      </c>
      <c r="F69" s="19">
        <f t="shared" si="25"/>
        <v>0.446128077892397</v>
      </c>
      <c r="G69" s="19">
        <f t="shared" si="25"/>
        <v>0.25671931499773026</v>
      </c>
      <c r="H69" s="19">
        <f t="shared" si="25"/>
        <v>0.25828467667454563</v>
      </c>
      <c r="I69" s="19">
        <f t="shared" si="25"/>
        <v>0.5353536934708765</v>
      </c>
      <c r="J69" s="19">
        <f t="shared" si="25"/>
        <v>0.873471815663009</v>
      </c>
      <c r="K69" s="19">
        <f t="shared" si="25"/>
        <v>0.9783510480096427</v>
      </c>
      <c r="L69" s="19">
        <f t="shared" si="25"/>
        <v>0.6558865425856644</v>
      </c>
      <c r="M69" s="19">
        <f t="shared" si="25"/>
        <v>0.41795156770971936</v>
      </c>
      <c r="N69" s="19">
        <f t="shared" si="25"/>
        <v>0.3036801653021931</v>
      </c>
      <c r="O69" s="19">
        <f t="shared" si="25"/>
        <v>0.2504578682904685</v>
      </c>
      <c r="P69" s="19">
        <f t="shared" si="25"/>
        <v>0.22228135810779082</v>
      </c>
      <c r="Q69" s="19">
        <f t="shared" si="25"/>
        <v>0.0939217006089257</v>
      </c>
      <c r="R69" s="19">
        <f t="shared" si="24"/>
        <v>0.08766025390166397</v>
      </c>
      <c r="S69" s="19">
        <f t="shared" si="24"/>
        <v>0.07357199881032513</v>
      </c>
      <c r="T69" s="19">
        <f t="shared" si="24"/>
        <v>0.020349701798600565</v>
      </c>
      <c r="U69" s="19">
        <f t="shared" si="24"/>
        <v>0.003130723353630856</v>
      </c>
      <c r="V69" s="19">
        <f t="shared" si="24"/>
        <v>0.001565361676815428</v>
      </c>
      <c r="W69" s="19">
        <f t="shared" si="24"/>
        <v>0</v>
      </c>
      <c r="X69" s="19">
        <f>X33/$B$34*100</f>
        <v>2.4497910242161454</v>
      </c>
      <c r="Y69" s="19">
        <f t="shared" si="24"/>
        <v>4.976284770596246</v>
      </c>
      <c r="Z69" s="19">
        <f t="shared" si="24"/>
        <v>0.5024810982577524</v>
      </c>
    </row>
    <row r="70" spans="1:28" s="21" customFormat="1" ht="26.25" customHeight="1">
      <c r="A70" s="20" t="s">
        <v>56</v>
      </c>
      <c r="B70" s="22">
        <v>100</v>
      </c>
      <c r="C70" s="23">
        <f t="shared" si="25"/>
        <v>6.83749980432979</v>
      </c>
      <c r="D70" s="23">
        <f t="shared" si="25"/>
        <v>6.973686270212733</v>
      </c>
      <c r="E70" s="23">
        <f t="shared" si="25"/>
        <v>6.237966282109482</v>
      </c>
      <c r="F70" s="23">
        <f t="shared" si="25"/>
        <v>5.760530970680776</v>
      </c>
      <c r="G70" s="23">
        <f t="shared" si="25"/>
        <v>4.8244446879451495</v>
      </c>
      <c r="H70" s="23">
        <f t="shared" si="25"/>
        <v>5.463112252085844</v>
      </c>
      <c r="I70" s="23">
        <f t="shared" si="25"/>
        <v>6.901679633079223</v>
      </c>
      <c r="J70" s="23">
        <f t="shared" si="25"/>
        <v>7.415118263074684</v>
      </c>
      <c r="K70" s="23">
        <f t="shared" si="25"/>
        <v>7.966125573313714</v>
      </c>
      <c r="L70" s="23">
        <f t="shared" si="25"/>
        <v>7.1286570762174595</v>
      </c>
      <c r="M70" s="23">
        <f t="shared" si="25"/>
        <v>5.712004758699497</v>
      </c>
      <c r="N70" s="23">
        <f t="shared" si="25"/>
        <v>5.430239656872721</v>
      </c>
      <c r="O70" s="23">
        <f t="shared" si="25"/>
        <v>5.702612588638605</v>
      </c>
      <c r="P70" s="23">
        <f t="shared" si="25"/>
        <v>5.967158712020412</v>
      </c>
      <c r="Q70" s="23">
        <f t="shared" si="25"/>
        <v>3.7036457273453034</v>
      </c>
      <c r="R70" s="23">
        <f t="shared" si="24"/>
        <v>3.356135435092278</v>
      </c>
      <c r="S70" s="23">
        <f t="shared" si="24"/>
        <v>2.4388334924784374</v>
      </c>
      <c r="T70" s="23">
        <f t="shared" si="24"/>
        <v>1.374387552243946</v>
      </c>
      <c r="U70" s="23">
        <f t="shared" si="24"/>
        <v>0.5165693533490913</v>
      </c>
      <c r="V70" s="23">
        <f t="shared" si="24"/>
        <v>0.2207159964309754</v>
      </c>
      <c r="W70" s="23">
        <f t="shared" si="24"/>
        <v>0.06887591377987884</v>
      </c>
      <c r="X70" s="23">
        <f t="shared" si="24"/>
        <v>20.049152356652005</v>
      </c>
      <c r="Y70" s="23">
        <f t="shared" si="24"/>
        <v>62.30452546060767</v>
      </c>
      <c r="Z70" s="23">
        <f t="shared" si="24"/>
        <v>17.646322182740324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66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2018-05-16T07:54:01Z</cp:lastPrinted>
  <dcterms:created xsi:type="dcterms:W3CDTF">2011-11-07T01:48:53Z</dcterms:created>
  <dcterms:modified xsi:type="dcterms:W3CDTF">2018-05-22T04:31:09Z</dcterms:modified>
  <cp:category/>
  <cp:version/>
  <cp:contentType/>
  <cp:contentStatus/>
</cp:coreProperties>
</file>