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6.9" sheetId="1" r:id="rId1"/>
  </sheets>
  <definedNames>
    <definedName name="_xlnm.Print_Area" localSheetId="0">'H26.9'!$A$1:$Z$62</definedName>
    <definedName name="_xlnm.Print_Titles" localSheetId="0">'H26.9'!$A:$A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<sst xmlns="http://schemas.openxmlformats.org/spreadsheetml/2006/main" count="115" uniqueCount="62">
  <si>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</si>
  <si>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</si>
  <si>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</si>
  <si>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</si>
  <si>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</si>
  <si>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</si>
  <si>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</si>
  <si>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</si>
  <si>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</si>
  <si>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</si>
  <si>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</si>
  <si>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</si>
  <si>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</si>
  <si>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</si>
  <si>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</si>
  <si>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</si>
  <si>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</si>
  <si>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</si>
  <si>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</si>
  <si>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</si>
  <si>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</si>
  <si>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</si>
  <si>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</si>
  <si>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</si>
  <si>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</si>
  <si>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</si>
  <si>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</si>
  <si>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</si>
  <si>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</si>
  <si>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</si>
  <si>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</si>
  <si>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</si>
  <si>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</si>
  <si>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</si>
  <si>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</si>
  <si>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</si>
  <si>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</si>
  <si>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</si>
  <si>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</si>
  <si>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</si>
  <si>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</si>
  <si>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</si>
  <si>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</si>
  <si>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</si>
  <si>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</si>
  <si>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</si>
  <si>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</si>
  <si>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</si>
  <si>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</si>
  <si>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</si>
  <si>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</si>
  <si>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</si>
  <si>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</si>
  <si>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</si>
  <si>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</si>
  <si>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</si>
  <si>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</si>
  <si>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</si>
  <si>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</si>
  <si>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</si>
  <si>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</si>
  <si>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r>
      <t>（平成26年9月30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</si>
</sst>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8" fontId="11" fillId="0" borderId="10" xfId="52" applyFont="1" applyBorder="1" applyAlignment="1">
      <alignment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5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61426</v>
      </c>
      <c r="E1" s="47"/>
      <c r="F1" s="26"/>
      <c r="AB1" s="34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39" t="s">
        <v>61</v>
      </c>
      <c r="Z2" s="2" t="s">
        <v>1</v>
      </c>
    </row>
    <row r="3" spans="1:26" ht="18.75" customHeight="1">
      <c r="A3" s="46" t="s">
        <v>28</v>
      </c>
      <c r="B3" s="44" t="s">
        <v>29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41" t="s">
        <v>2</v>
      </c>
      <c r="Y3" s="42"/>
      <c r="Z3" s="43"/>
    </row>
    <row r="4" spans="1:26" ht="29.25" customHeight="1">
      <c r="A4" s="46"/>
      <c r="B4" s="45"/>
      <c r="C4" s="32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33" t="s">
        <v>18</v>
      </c>
      <c r="S4" s="33" t="s">
        <v>19</v>
      </c>
      <c r="T4" s="33" t="s">
        <v>20</v>
      </c>
      <c r="U4" s="33" t="s">
        <v>21</v>
      </c>
      <c r="V4" s="33" t="s">
        <v>22</v>
      </c>
      <c r="W4" s="33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6122</v>
      </c>
      <c r="C5" s="38">
        <v>481</v>
      </c>
      <c r="D5" s="38">
        <v>383</v>
      </c>
      <c r="E5" s="38">
        <v>377</v>
      </c>
      <c r="F5" s="38">
        <v>374</v>
      </c>
      <c r="G5" s="38">
        <v>325</v>
      </c>
      <c r="H5" s="38">
        <v>420</v>
      </c>
      <c r="I5" s="38">
        <v>455</v>
      </c>
      <c r="J5" s="38">
        <v>495</v>
      </c>
      <c r="K5" s="38">
        <v>489</v>
      </c>
      <c r="L5" s="38">
        <v>434</v>
      </c>
      <c r="M5" s="38">
        <v>380</v>
      </c>
      <c r="N5" s="38">
        <v>337</v>
      </c>
      <c r="O5" s="38">
        <v>399</v>
      </c>
      <c r="P5" s="38">
        <v>252</v>
      </c>
      <c r="Q5" s="38">
        <v>186</v>
      </c>
      <c r="R5" s="38">
        <v>162</v>
      </c>
      <c r="S5" s="38">
        <v>99</v>
      </c>
      <c r="T5" s="38">
        <v>40</v>
      </c>
      <c r="U5" s="38">
        <v>27</v>
      </c>
      <c r="V5" s="38">
        <v>6</v>
      </c>
      <c r="W5" s="13">
        <v>1</v>
      </c>
      <c r="X5" s="11">
        <f>SUM(C5:E5)</f>
        <v>1241</v>
      </c>
      <c r="Y5" s="40">
        <f>SUM(F5:O5)</f>
        <v>4108</v>
      </c>
      <c r="Z5" s="40">
        <f>SUM(P5:W5)</f>
        <v>773</v>
      </c>
      <c r="AA5" s="12">
        <f>SUM(X5:Z5)</f>
        <v>6122</v>
      </c>
      <c r="AB5" s="34" t="str">
        <f>IF(B5=AA5,"OK♪","miss")</f>
        <v>OK♪</v>
      </c>
    </row>
    <row r="6" spans="1:28" ht="30" customHeight="1">
      <c r="A6" s="9" t="s">
        <v>30</v>
      </c>
      <c r="B6" s="10">
        <f>SUM(C6:W6)</f>
        <v>4945</v>
      </c>
      <c r="C6" s="38">
        <v>553</v>
      </c>
      <c r="D6" s="38">
        <v>434</v>
      </c>
      <c r="E6" s="38">
        <v>355</v>
      </c>
      <c r="F6" s="38">
        <v>230</v>
      </c>
      <c r="G6" s="38">
        <v>195</v>
      </c>
      <c r="H6" s="38">
        <v>404</v>
      </c>
      <c r="I6" s="38">
        <v>506</v>
      </c>
      <c r="J6" s="38">
        <v>570</v>
      </c>
      <c r="K6" s="38">
        <v>473</v>
      </c>
      <c r="L6" s="38">
        <v>314</v>
      </c>
      <c r="M6" s="38">
        <v>180</v>
      </c>
      <c r="N6" s="38">
        <v>157</v>
      </c>
      <c r="O6" s="38">
        <v>147</v>
      </c>
      <c r="P6" s="38">
        <v>132</v>
      </c>
      <c r="Q6" s="38">
        <v>120</v>
      </c>
      <c r="R6" s="38">
        <v>99</v>
      </c>
      <c r="S6" s="38">
        <v>44</v>
      </c>
      <c r="T6" s="38">
        <v>13</v>
      </c>
      <c r="U6" s="38">
        <v>13</v>
      </c>
      <c r="V6" s="38">
        <v>5</v>
      </c>
      <c r="W6" s="13">
        <v>1</v>
      </c>
      <c r="X6" s="11">
        <f aca="true" t="shared" si="0" ref="X6:X28">SUM(C6:E6)</f>
        <v>1342</v>
      </c>
      <c r="Y6" s="11">
        <f aca="true" t="shared" si="1" ref="Y6:Y28">SUM(F6:O6)</f>
        <v>3176</v>
      </c>
      <c r="Z6" s="11">
        <f aca="true" t="shared" si="2" ref="Z6:Z28">SUM(P6:W6)</f>
        <v>427</v>
      </c>
      <c r="AA6" s="12">
        <f>SUM(X6:Z6)</f>
        <v>4945</v>
      </c>
      <c r="AB6" s="34" t="str">
        <f aca="true" t="shared" si="3" ref="AB6:AB28">IF(B6=AA6,"OK♪","miss")</f>
        <v>OK♪</v>
      </c>
    </row>
    <row r="7" spans="1:28" ht="30" customHeight="1">
      <c r="A7" s="9" t="s">
        <v>31</v>
      </c>
      <c r="B7" s="10">
        <f aca="true" t="shared" si="4" ref="B7:B27">SUM(C7:W7)</f>
        <v>3385</v>
      </c>
      <c r="C7" s="38">
        <v>192</v>
      </c>
      <c r="D7" s="38">
        <v>191</v>
      </c>
      <c r="E7" s="38">
        <v>175</v>
      </c>
      <c r="F7" s="38">
        <v>183</v>
      </c>
      <c r="G7" s="38">
        <v>171</v>
      </c>
      <c r="H7" s="38">
        <v>222</v>
      </c>
      <c r="I7" s="38">
        <v>241</v>
      </c>
      <c r="J7" s="38">
        <v>232</v>
      </c>
      <c r="K7" s="38">
        <v>262</v>
      </c>
      <c r="L7" s="38">
        <v>220</v>
      </c>
      <c r="M7" s="38">
        <v>189</v>
      </c>
      <c r="N7" s="38">
        <v>229</v>
      </c>
      <c r="O7" s="38">
        <v>263</v>
      </c>
      <c r="P7" s="38">
        <v>177</v>
      </c>
      <c r="Q7" s="38">
        <v>174</v>
      </c>
      <c r="R7" s="38">
        <v>120</v>
      </c>
      <c r="S7" s="38">
        <v>77</v>
      </c>
      <c r="T7" s="38">
        <v>43</v>
      </c>
      <c r="U7" s="38">
        <v>18</v>
      </c>
      <c r="V7" s="13">
        <v>4</v>
      </c>
      <c r="W7" s="13">
        <v>2</v>
      </c>
      <c r="X7" s="11">
        <f t="shared" si="0"/>
        <v>558</v>
      </c>
      <c r="Y7" s="11">
        <f t="shared" si="1"/>
        <v>2212</v>
      </c>
      <c r="Z7" s="11">
        <f t="shared" si="2"/>
        <v>615</v>
      </c>
      <c r="AA7" s="12">
        <f aca="true" t="shared" si="5" ref="AA7:AA28">SUM(X7:Z7)</f>
        <v>3385</v>
      </c>
      <c r="AB7" s="34" t="str">
        <f t="shared" si="3"/>
        <v>OK♪</v>
      </c>
    </row>
    <row r="8" spans="1:28" ht="30" customHeight="1">
      <c r="A8" s="9" t="s">
        <v>32</v>
      </c>
      <c r="B8" s="10">
        <f t="shared" si="4"/>
        <v>1612</v>
      </c>
      <c r="C8" s="38">
        <v>132</v>
      </c>
      <c r="D8" s="38">
        <v>107</v>
      </c>
      <c r="E8" s="38">
        <v>100</v>
      </c>
      <c r="F8" s="38">
        <v>77</v>
      </c>
      <c r="G8" s="38">
        <v>103</v>
      </c>
      <c r="H8" s="38">
        <v>129</v>
      </c>
      <c r="I8" s="38">
        <v>108</v>
      </c>
      <c r="J8" s="38">
        <v>126</v>
      </c>
      <c r="K8" s="38">
        <v>150</v>
      </c>
      <c r="L8" s="38">
        <v>137</v>
      </c>
      <c r="M8" s="38">
        <v>112</v>
      </c>
      <c r="N8" s="38">
        <v>94</v>
      </c>
      <c r="O8" s="38">
        <v>72</v>
      </c>
      <c r="P8" s="38">
        <v>38</v>
      </c>
      <c r="Q8" s="38">
        <v>34</v>
      </c>
      <c r="R8" s="38">
        <v>46</v>
      </c>
      <c r="S8" s="38">
        <v>24</v>
      </c>
      <c r="T8" s="38">
        <v>13</v>
      </c>
      <c r="U8" s="13">
        <v>8</v>
      </c>
      <c r="V8" s="13">
        <v>2</v>
      </c>
      <c r="W8" s="13">
        <v>0</v>
      </c>
      <c r="X8" s="11">
        <f t="shared" si="0"/>
        <v>339</v>
      </c>
      <c r="Y8" s="11">
        <f t="shared" si="1"/>
        <v>1108</v>
      </c>
      <c r="Z8" s="11">
        <f t="shared" si="2"/>
        <v>165</v>
      </c>
      <c r="AA8" s="12">
        <f t="shared" si="5"/>
        <v>1612</v>
      </c>
      <c r="AB8" s="34" t="str">
        <f t="shared" si="3"/>
        <v>OK♪</v>
      </c>
    </row>
    <row r="9" spans="1:28" ht="30" customHeight="1">
      <c r="A9" s="9" t="s">
        <v>33</v>
      </c>
      <c r="B9" s="10">
        <f t="shared" si="4"/>
        <v>268</v>
      </c>
      <c r="C9" s="38">
        <v>14</v>
      </c>
      <c r="D9" s="38">
        <v>3</v>
      </c>
      <c r="E9" s="38">
        <v>10</v>
      </c>
      <c r="F9" s="38">
        <v>14</v>
      </c>
      <c r="G9" s="38">
        <v>15</v>
      </c>
      <c r="H9" s="38">
        <v>24</v>
      </c>
      <c r="I9" s="38">
        <v>15</v>
      </c>
      <c r="J9" s="38">
        <v>20</v>
      </c>
      <c r="K9" s="38">
        <v>9</v>
      </c>
      <c r="L9" s="38">
        <v>27</v>
      </c>
      <c r="M9" s="38">
        <v>22</v>
      </c>
      <c r="N9" s="38">
        <v>14</v>
      </c>
      <c r="O9" s="38">
        <v>22</v>
      </c>
      <c r="P9" s="38">
        <v>14</v>
      </c>
      <c r="Q9" s="38">
        <v>15</v>
      </c>
      <c r="R9" s="38">
        <v>14</v>
      </c>
      <c r="S9" s="38">
        <v>10</v>
      </c>
      <c r="T9" s="38">
        <v>4</v>
      </c>
      <c r="U9" s="13">
        <v>2</v>
      </c>
      <c r="V9" s="13">
        <v>0</v>
      </c>
      <c r="W9" s="13">
        <v>0</v>
      </c>
      <c r="X9" s="11">
        <f t="shared" si="0"/>
        <v>27</v>
      </c>
      <c r="Y9" s="11">
        <f t="shared" si="1"/>
        <v>182</v>
      </c>
      <c r="Z9" s="11">
        <f t="shared" si="2"/>
        <v>59</v>
      </c>
      <c r="AA9" s="12">
        <f t="shared" si="5"/>
        <v>268</v>
      </c>
      <c r="AB9" s="34" t="str">
        <f t="shared" si="3"/>
        <v>OK♪</v>
      </c>
    </row>
    <row r="10" spans="1:28" ht="30" customHeight="1">
      <c r="A10" s="9" t="s">
        <v>34</v>
      </c>
      <c r="B10" s="10">
        <f>SUM(C10:W10)</f>
        <v>280</v>
      </c>
      <c r="C10" s="38">
        <v>17</v>
      </c>
      <c r="D10" s="38">
        <v>17</v>
      </c>
      <c r="E10" s="38">
        <v>12</v>
      </c>
      <c r="F10" s="38">
        <v>17</v>
      </c>
      <c r="G10" s="38">
        <v>12</v>
      </c>
      <c r="H10" s="38">
        <v>12</v>
      </c>
      <c r="I10" s="38">
        <v>9</v>
      </c>
      <c r="J10" s="38">
        <v>28</v>
      </c>
      <c r="K10" s="38">
        <v>22</v>
      </c>
      <c r="L10" s="38">
        <v>20</v>
      </c>
      <c r="M10" s="38">
        <v>16</v>
      </c>
      <c r="N10" s="38">
        <v>22</v>
      </c>
      <c r="O10" s="38">
        <v>21</v>
      </c>
      <c r="P10" s="38">
        <v>16</v>
      </c>
      <c r="Q10" s="38">
        <v>9</v>
      </c>
      <c r="R10" s="38">
        <v>14</v>
      </c>
      <c r="S10" s="38">
        <v>10</v>
      </c>
      <c r="T10" s="13">
        <v>3</v>
      </c>
      <c r="U10" s="13">
        <v>3</v>
      </c>
      <c r="V10" s="13">
        <v>0</v>
      </c>
      <c r="W10" s="13">
        <v>0</v>
      </c>
      <c r="X10" s="11">
        <f t="shared" si="0"/>
        <v>46</v>
      </c>
      <c r="Y10" s="11">
        <f t="shared" si="1"/>
        <v>179</v>
      </c>
      <c r="Z10" s="11">
        <f t="shared" si="2"/>
        <v>55</v>
      </c>
      <c r="AA10" s="12">
        <f t="shared" si="5"/>
        <v>280</v>
      </c>
      <c r="AB10" s="34" t="str">
        <f t="shared" si="3"/>
        <v>OK♪</v>
      </c>
    </row>
    <row r="11" spans="1:28" ht="30" customHeight="1">
      <c r="A11" s="9" t="s">
        <v>35</v>
      </c>
      <c r="B11" s="10">
        <f>SUM(C11:W11)</f>
        <v>1863</v>
      </c>
      <c r="C11" s="38">
        <v>79</v>
      </c>
      <c r="D11" s="38">
        <v>74</v>
      </c>
      <c r="E11" s="38">
        <v>97</v>
      </c>
      <c r="F11" s="38">
        <v>108</v>
      </c>
      <c r="G11" s="38">
        <v>124</v>
      </c>
      <c r="H11" s="38">
        <v>110</v>
      </c>
      <c r="I11" s="38">
        <v>105</v>
      </c>
      <c r="J11" s="38">
        <v>104</v>
      </c>
      <c r="K11" s="38">
        <v>148</v>
      </c>
      <c r="L11" s="38">
        <v>123</v>
      </c>
      <c r="M11" s="38">
        <v>143</v>
      </c>
      <c r="N11" s="38">
        <v>141</v>
      </c>
      <c r="O11" s="38">
        <v>133</v>
      </c>
      <c r="P11" s="38">
        <v>89</v>
      </c>
      <c r="Q11" s="38">
        <v>70</v>
      </c>
      <c r="R11" s="38">
        <v>95</v>
      </c>
      <c r="S11" s="38">
        <v>74</v>
      </c>
      <c r="T11" s="38">
        <v>29</v>
      </c>
      <c r="U11" s="38">
        <v>12</v>
      </c>
      <c r="V11" s="38">
        <v>4</v>
      </c>
      <c r="W11" s="13">
        <v>1</v>
      </c>
      <c r="X11" s="11">
        <f t="shared" si="0"/>
        <v>250</v>
      </c>
      <c r="Y11" s="11">
        <f t="shared" si="1"/>
        <v>1239</v>
      </c>
      <c r="Z11" s="11">
        <f t="shared" si="2"/>
        <v>374</v>
      </c>
      <c r="AA11" s="12">
        <f>SUM(X11:Z11)</f>
        <v>1863</v>
      </c>
      <c r="AB11" s="34" t="str">
        <f t="shared" si="3"/>
        <v>OK♪</v>
      </c>
    </row>
    <row r="12" spans="1:28" ht="30" customHeight="1">
      <c r="A12" s="9" t="s">
        <v>36</v>
      </c>
      <c r="B12" s="10">
        <f t="shared" si="4"/>
        <v>1019</v>
      </c>
      <c r="C12" s="38">
        <v>76</v>
      </c>
      <c r="D12" s="38">
        <v>45</v>
      </c>
      <c r="E12" s="38">
        <v>47</v>
      </c>
      <c r="F12" s="38">
        <v>63</v>
      </c>
      <c r="G12" s="38">
        <v>59</v>
      </c>
      <c r="H12" s="38">
        <v>61</v>
      </c>
      <c r="I12" s="38">
        <v>69</v>
      </c>
      <c r="J12" s="38">
        <v>68</v>
      </c>
      <c r="K12" s="38">
        <v>86</v>
      </c>
      <c r="L12" s="38">
        <v>68</v>
      </c>
      <c r="M12" s="38">
        <v>61</v>
      </c>
      <c r="N12" s="38">
        <v>63</v>
      </c>
      <c r="O12" s="38">
        <v>60</v>
      </c>
      <c r="P12" s="38">
        <v>42</v>
      </c>
      <c r="Q12" s="38">
        <v>57</v>
      </c>
      <c r="R12" s="38">
        <v>47</v>
      </c>
      <c r="S12" s="38">
        <v>24</v>
      </c>
      <c r="T12" s="38">
        <v>11</v>
      </c>
      <c r="U12" s="38">
        <v>10</v>
      </c>
      <c r="V12" s="13">
        <v>2</v>
      </c>
      <c r="W12" s="13">
        <v>0</v>
      </c>
      <c r="X12" s="11">
        <f t="shared" si="0"/>
        <v>168</v>
      </c>
      <c r="Y12" s="11">
        <f t="shared" si="1"/>
        <v>658</v>
      </c>
      <c r="Z12" s="11">
        <f t="shared" si="2"/>
        <v>193</v>
      </c>
      <c r="AA12" s="12">
        <f t="shared" si="5"/>
        <v>1019</v>
      </c>
      <c r="AB12" s="34" t="str">
        <f t="shared" si="3"/>
        <v>OK♪</v>
      </c>
    </row>
    <row r="13" spans="1:28" ht="30" customHeight="1">
      <c r="A13" s="9" t="s">
        <v>37</v>
      </c>
      <c r="B13" s="10">
        <f t="shared" si="4"/>
        <v>1025</v>
      </c>
      <c r="C13" s="38">
        <v>77</v>
      </c>
      <c r="D13" s="38">
        <v>78</v>
      </c>
      <c r="E13" s="38">
        <v>63</v>
      </c>
      <c r="F13" s="38">
        <v>44</v>
      </c>
      <c r="G13" s="38">
        <v>61</v>
      </c>
      <c r="H13" s="38">
        <v>67</v>
      </c>
      <c r="I13" s="38">
        <v>69</v>
      </c>
      <c r="J13" s="38">
        <v>78</v>
      </c>
      <c r="K13" s="38">
        <v>66</v>
      </c>
      <c r="L13" s="38">
        <v>42</v>
      </c>
      <c r="M13" s="38">
        <v>54</v>
      </c>
      <c r="N13" s="38">
        <v>70</v>
      </c>
      <c r="O13" s="38">
        <v>77</v>
      </c>
      <c r="P13" s="38">
        <v>48</v>
      </c>
      <c r="Q13" s="38">
        <v>44</v>
      </c>
      <c r="R13" s="38">
        <v>38</v>
      </c>
      <c r="S13" s="38">
        <v>24</v>
      </c>
      <c r="T13" s="38">
        <v>9</v>
      </c>
      <c r="U13" s="38">
        <v>10</v>
      </c>
      <c r="V13" s="38">
        <v>5</v>
      </c>
      <c r="W13" s="13">
        <v>1</v>
      </c>
      <c r="X13" s="11">
        <f t="shared" si="0"/>
        <v>218</v>
      </c>
      <c r="Y13" s="11">
        <f t="shared" si="1"/>
        <v>628</v>
      </c>
      <c r="Z13" s="11">
        <f t="shared" si="2"/>
        <v>179</v>
      </c>
      <c r="AA13" s="12">
        <f t="shared" si="5"/>
        <v>1025</v>
      </c>
      <c r="AB13" s="34" t="str">
        <f t="shared" si="3"/>
        <v>OK♪</v>
      </c>
    </row>
    <row r="14" spans="1:28" ht="30" customHeight="1">
      <c r="A14" s="9" t="s">
        <v>38</v>
      </c>
      <c r="B14" s="10">
        <f t="shared" si="4"/>
        <v>1520</v>
      </c>
      <c r="C14" s="38">
        <v>118</v>
      </c>
      <c r="D14" s="38">
        <v>121</v>
      </c>
      <c r="E14" s="38">
        <v>113</v>
      </c>
      <c r="F14" s="38">
        <v>89</v>
      </c>
      <c r="G14" s="38">
        <v>75</v>
      </c>
      <c r="H14" s="38">
        <v>95</v>
      </c>
      <c r="I14" s="38">
        <v>123</v>
      </c>
      <c r="J14" s="38">
        <v>125</v>
      </c>
      <c r="K14" s="38">
        <v>100</v>
      </c>
      <c r="L14" s="38">
        <v>71</v>
      </c>
      <c r="M14" s="38">
        <v>78</v>
      </c>
      <c r="N14" s="38">
        <v>112</v>
      </c>
      <c r="O14" s="38">
        <v>112</v>
      </c>
      <c r="P14" s="38">
        <v>73</v>
      </c>
      <c r="Q14" s="38">
        <v>42</v>
      </c>
      <c r="R14" s="38">
        <v>33</v>
      </c>
      <c r="S14" s="38">
        <v>21</v>
      </c>
      <c r="T14" s="38">
        <v>13</v>
      </c>
      <c r="U14" s="13">
        <v>5</v>
      </c>
      <c r="V14" s="13">
        <v>1</v>
      </c>
      <c r="W14" s="13">
        <v>0</v>
      </c>
      <c r="X14" s="11">
        <f t="shared" si="0"/>
        <v>352</v>
      </c>
      <c r="Y14" s="11">
        <f t="shared" si="1"/>
        <v>980</v>
      </c>
      <c r="Z14" s="11">
        <f t="shared" si="2"/>
        <v>188</v>
      </c>
      <c r="AA14" s="12">
        <f>SUM(X14:Z14)</f>
        <v>1520</v>
      </c>
      <c r="AB14" s="34" t="str">
        <f t="shared" si="3"/>
        <v>OK♪</v>
      </c>
    </row>
    <row r="15" spans="1:28" ht="30" customHeight="1">
      <c r="A15" s="9" t="s">
        <v>39</v>
      </c>
      <c r="B15" s="10">
        <f t="shared" si="4"/>
        <v>4814</v>
      </c>
      <c r="C15" s="38">
        <v>354</v>
      </c>
      <c r="D15" s="38">
        <v>340</v>
      </c>
      <c r="E15" s="38">
        <v>352</v>
      </c>
      <c r="F15" s="38">
        <v>259</v>
      </c>
      <c r="G15" s="38">
        <v>226</v>
      </c>
      <c r="H15" s="38">
        <v>295</v>
      </c>
      <c r="I15" s="38">
        <v>332</v>
      </c>
      <c r="J15" s="38">
        <v>370</v>
      </c>
      <c r="K15" s="38">
        <v>393</v>
      </c>
      <c r="L15" s="38">
        <v>283</v>
      </c>
      <c r="M15" s="38">
        <v>243</v>
      </c>
      <c r="N15" s="38">
        <v>262</v>
      </c>
      <c r="O15" s="38">
        <v>344</v>
      </c>
      <c r="P15" s="38">
        <v>206</v>
      </c>
      <c r="Q15" s="38">
        <v>218</v>
      </c>
      <c r="R15" s="38">
        <v>167</v>
      </c>
      <c r="S15" s="38">
        <v>97</v>
      </c>
      <c r="T15" s="38">
        <v>41</v>
      </c>
      <c r="U15" s="38">
        <v>20</v>
      </c>
      <c r="V15" s="38">
        <v>10</v>
      </c>
      <c r="W15" s="13">
        <v>2</v>
      </c>
      <c r="X15" s="11">
        <f t="shared" si="0"/>
        <v>1046</v>
      </c>
      <c r="Y15" s="11">
        <f t="shared" si="1"/>
        <v>3007</v>
      </c>
      <c r="Z15" s="11">
        <f t="shared" si="2"/>
        <v>761</v>
      </c>
      <c r="AA15" s="12">
        <f t="shared" si="5"/>
        <v>4814</v>
      </c>
      <c r="AB15" s="34" t="str">
        <f t="shared" si="3"/>
        <v>OK♪</v>
      </c>
    </row>
    <row r="16" spans="1:28" ht="30" customHeight="1">
      <c r="A16" s="9" t="s">
        <v>40</v>
      </c>
      <c r="B16" s="10">
        <f t="shared" si="4"/>
        <v>731</v>
      </c>
      <c r="C16" s="38">
        <v>29</v>
      </c>
      <c r="D16" s="38">
        <v>26</v>
      </c>
      <c r="E16" s="38">
        <v>35</v>
      </c>
      <c r="F16" s="38">
        <v>43</v>
      </c>
      <c r="G16" s="38">
        <v>36</v>
      </c>
      <c r="H16" s="38">
        <v>31</v>
      </c>
      <c r="I16" s="38">
        <v>34</v>
      </c>
      <c r="J16" s="38">
        <v>30</v>
      </c>
      <c r="K16" s="38">
        <v>42</v>
      </c>
      <c r="L16" s="38">
        <v>38</v>
      </c>
      <c r="M16" s="38">
        <v>53</v>
      </c>
      <c r="N16" s="38">
        <v>50</v>
      </c>
      <c r="O16" s="38">
        <v>45</v>
      </c>
      <c r="P16" s="38">
        <v>39</v>
      </c>
      <c r="Q16" s="38">
        <v>24</v>
      </c>
      <c r="R16" s="38">
        <v>53</v>
      </c>
      <c r="S16" s="38">
        <v>51</v>
      </c>
      <c r="T16" s="38">
        <v>32</v>
      </c>
      <c r="U16" s="38">
        <v>16</v>
      </c>
      <c r="V16" s="38">
        <v>12</v>
      </c>
      <c r="W16" s="13">
        <v>12</v>
      </c>
      <c r="X16" s="11">
        <f t="shared" si="0"/>
        <v>90</v>
      </c>
      <c r="Y16" s="11">
        <f t="shared" si="1"/>
        <v>402</v>
      </c>
      <c r="Z16" s="11">
        <f t="shared" si="2"/>
        <v>239</v>
      </c>
      <c r="AA16" s="12">
        <f t="shared" si="5"/>
        <v>731</v>
      </c>
      <c r="AB16" s="34" t="str">
        <f t="shared" si="3"/>
        <v>OK♪</v>
      </c>
    </row>
    <row r="17" spans="1:28" ht="30" customHeight="1">
      <c r="A17" s="9" t="s">
        <v>41</v>
      </c>
      <c r="B17" s="10">
        <f t="shared" si="4"/>
        <v>2632</v>
      </c>
      <c r="C17" s="38">
        <v>169</v>
      </c>
      <c r="D17" s="38">
        <v>179</v>
      </c>
      <c r="E17" s="38">
        <v>160</v>
      </c>
      <c r="F17" s="38">
        <v>161</v>
      </c>
      <c r="G17" s="38">
        <v>142</v>
      </c>
      <c r="H17" s="38">
        <v>170</v>
      </c>
      <c r="I17" s="38">
        <v>190</v>
      </c>
      <c r="J17" s="38">
        <v>190</v>
      </c>
      <c r="K17" s="38">
        <v>208</v>
      </c>
      <c r="L17" s="38">
        <v>159</v>
      </c>
      <c r="M17" s="38">
        <v>153</v>
      </c>
      <c r="N17" s="38">
        <v>162</v>
      </c>
      <c r="O17" s="38">
        <v>178</v>
      </c>
      <c r="P17" s="38">
        <v>105</v>
      </c>
      <c r="Q17" s="38">
        <v>110</v>
      </c>
      <c r="R17" s="38">
        <v>79</v>
      </c>
      <c r="S17" s="38">
        <v>66</v>
      </c>
      <c r="T17" s="38">
        <v>29</v>
      </c>
      <c r="U17" s="38">
        <v>17</v>
      </c>
      <c r="V17" s="13">
        <v>5</v>
      </c>
      <c r="W17" s="13">
        <v>0</v>
      </c>
      <c r="X17" s="11">
        <f t="shared" si="0"/>
        <v>508</v>
      </c>
      <c r="Y17" s="11">
        <f t="shared" si="1"/>
        <v>1713</v>
      </c>
      <c r="Z17" s="11">
        <f t="shared" si="2"/>
        <v>411</v>
      </c>
      <c r="AA17" s="12">
        <f t="shared" si="5"/>
        <v>2632</v>
      </c>
      <c r="AB17" s="34" t="str">
        <f t="shared" si="3"/>
        <v>OK♪</v>
      </c>
    </row>
    <row r="18" spans="1:28" ht="30" customHeight="1">
      <c r="A18" s="9" t="s">
        <v>42</v>
      </c>
      <c r="B18" s="10">
        <f t="shared" si="4"/>
        <v>1145</v>
      </c>
      <c r="C18" s="38">
        <v>42</v>
      </c>
      <c r="D18" s="38">
        <v>42</v>
      </c>
      <c r="E18" s="38">
        <v>73</v>
      </c>
      <c r="F18" s="38">
        <v>81</v>
      </c>
      <c r="G18" s="38">
        <v>75</v>
      </c>
      <c r="H18" s="38">
        <v>58</v>
      </c>
      <c r="I18" s="38">
        <v>45</v>
      </c>
      <c r="J18" s="38">
        <v>55</v>
      </c>
      <c r="K18" s="38">
        <v>88</v>
      </c>
      <c r="L18" s="38">
        <v>97</v>
      </c>
      <c r="M18" s="38">
        <v>98</v>
      </c>
      <c r="N18" s="38">
        <v>80</v>
      </c>
      <c r="O18" s="38">
        <v>77</v>
      </c>
      <c r="P18" s="38">
        <v>54</v>
      </c>
      <c r="Q18" s="38">
        <v>56</v>
      </c>
      <c r="R18" s="38">
        <v>57</v>
      </c>
      <c r="S18" s="38">
        <v>40</v>
      </c>
      <c r="T18" s="38">
        <v>16</v>
      </c>
      <c r="U18" s="13">
        <v>7</v>
      </c>
      <c r="V18" s="13">
        <v>4</v>
      </c>
      <c r="W18" s="13">
        <v>0</v>
      </c>
      <c r="X18" s="11">
        <f t="shared" si="0"/>
        <v>157</v>
      </c>
      <c r="Y18" s="11">
        <f t="shared" si="1"/>
        <v>754</v>
      </c>
      <c r="Z18" s="11">
        <f t="shared" si="2"/>
        <v>234</v>
      </c>
      <c r="AA18" s="12">
        <f t="shared" si="5"/>
        <v>1145</v>
      </c>
      <c r="AB18" s="34" t="str">
        <f t="shared" si="3"/>
        <v>OK♪</v>
      </c>
    </row>
    <row r="19" spans="1:28" s="14" customFormat="1" ht="30" customHeight="1">
      <c r="A19" s="9" t="s">
        <v>43</v>
      </c>
      <c r="B19" s="10">
        <f t="shared" si="4"/>
        <v>3324</v>
      </c>
      <c r="C19" s="38">
        <v>195</v>
      </c>
      <c r="D19" s="38">
        <v>213</v>
      </c>
      <c r="E19" s="38">
        <v>192</v>
      </c>
      <c r="F19" s="38">
        <v>194</v>
      </c>
      <c r="G19" s="38">
        <v>187</v>
      </c>
      <c r="H19" s="38">
        <v>204</v>
      </c>
      <c r="I19" s="38">
        <v>211</v>
      </c>
      <c r="J19" s="38">
        <v>230</v>
      </c>
      <c r="K19" s="38">
        <v>227</v>
      </c>
      <c r="L19" s="38">
        <v>211</v>
      </c>
      <c r="M19" s="38">
        <v>196</v>
      </c>
      <c r="N19" s="38">
        <v>221</v>
      </c>
      <c r="O19" s="38">
        <v>228</v>
      </c>
      <c r="P19" s="38">
        <v>211</v>
      </c>
      <c r="Q19" s="38">
        <v>178</v>
      </c>
      <c r="R19" s="38">
        <v>119</v>
      </c>
      <c r="S19" s="38">
        <v>57</v>
      </c>
      <c r="T19" s="38">
        <v>34</v>
      </c>
      <c r="U19" s="38">
        <v>10</v>
      </c>
      <c r="V19" s="38">
        <v>6</v>
      </c>
      <c r="W19" s="13">
        <v>0</v>
      </c>
      <c r="X19" s="11">
        <f t="shared" si="0"/>
        <v>600</v>
      </c>
      <c r="Y19" s="11">
        <f t="shared" si="1"/>
        <v>2109</v>
      </c>
      <c r="Z19" s="11">
        <f t="shared" si="2"/>
        <v>615</v>
      </c>
      <c r="AA19" s="12">
        <f t="shared" si="5"/>
        <v>3324</v>
      </c>
      <c r="AB19" s="34" t="str">
        <f t="shared" si="3"/>
        <v>OK♪</v>
      </c>
    </row>
    <row r="20" spans="1:28" ht="30" customHeight="1">
      <c r="A20" s="9" t="s">
        <v>44</v>
      </c>
      <c r="B20" s="10">
        <f t="shared" si="4"/>
        <v>3050</v>
      </c>
      <c r="C20" s="38">
        <v>254</v>
      </c>
      <c r="D20" s="38">
        <v>222</v>
      </c>
      <c r="E20" s="38">
        <v>204</v>
      </c>
      <c r="F20" s="38">
        <v>192</v>
      </c>
      <c r="G20" s="38">
        <v>169</v>
      </c>
      <c r="H20" s="38">
        <v>189</v>
      </c>
      <c r="I20" s="38">
        <v>206</v>
      </c>
      <c r="J20" s="38">
        <v>217</v>
      </c>
      <c r="K20" s="38">
        <v>215</v>
      </c>
      <c r="L20" s="38">
        <v>163</v>
      </c>
      <c r="M20" s="38">
        <v>172</v>
      </c>
      <c r="N20" s="38">
        <v>195</v>
      </c>
      <c r="O20" s="38">
        <v>213</v>
      </c>
      <c r="P20" s="38">
        <v>154</v>
      </c>
      <c r="Q20" s="38">
        <v>133</v>
      </c>
      <c r="R20" s="38">
        <v>84</v>
      </c>
      <c r="S20" s="38">
        <v>34</v>
      </c>
      <c r="T20" s="38">
        <v>14</v>
      </c>
      <c r="U20" s="38">
        <v>15</v>
      </c>
      <c r="V20" s="13">
        <v>1</v>
      </c>
      <c r="W20" s="13">
        <v>4</v>
      </c>
      <c r="X20" s="11">
        <f t="shared" si="0"/>
        <v>680</v>
      </c>
      <c r="Y20" s="11">
        <f t="shared" si="1"/>
        <v>1931</v>
      </c>
      <c r="Z20" s="11">
        <f t="shared" si="2"/>
        <v>439</v>
      </c>
      <c r="AA20" s="12">
        <f t="shared" si="5"/>
        <v>3050</v>
      </c>
      <c r="AB20" s="34" t="str">
        <f t="shared" si="3"/>
        <v>OK♪</v>
      </c>
    </row>
    <row r="21" spans="1:28" ht="30" customHeight="1">
      <c r="A21" s="9" t="s">
        <v>45</v>
      </c>
      <c r="B21" s="10">
        <f t="shared" si="4"/>
        <v>4673</v>
      </c>
      <c r="C21" s="38">
        <v>370</v>
      </c>
      <c r="D21" s="38">
        <v>318</v>
      </c>
      <c r="E21" s="38">
        <v>295</v>
      </c>
      <c r="F21" s="38">
        <v>282</v>
      </c>
      <c r="G21" s="38">
        <v>232</v>
      </c>
      <c r="H21" s="38">
        <v>288</v>
      </c>
      <c r="I21" s="38">
        <v>381</v>
      </c>
      <c r="J21" s="38">
        <v>381</v>
      </c>
      <c r="K21" s="38">
        <v>344</v>
      </c>
      <c r="L21" s="38">
        <v>298</v>
      </c>
      <c r="M21" s="38">
        <v>233</v>
      </c>
      <c r="N21" s="38">
        <v>265</v>
      </c>
      <c r="O21" s="38">
        <v>293</v>
      </c>
      <c r="P21" s="38">
        <v>228</v>
      </c>
      <c r="Q21" s="38">
        <v>178</v>
      </c>
      <c r="R21" s="38">
        <v>131</v>
      </c>
      <c r="S21" s="38">
        <v>95</v>
      </c>
      <c r="T21" s="38">
        <v>42</v>
      </c>
      <c r="U21" s="38">
        <v>12</v>
      </c>
      <c r="V21" s="38">
        <v>5</v>
      </c>
      <c r="W21" s="13">
        <v>2</v>
      </c>
      <c r="X21" s="11">
        <f t="shared" si="0"/>
        <v>983</v>
      </c>
      <c r="Y21" s="11">
        <f t="shared" si="1"/>
        <v>2997</v>
      </c>
      <c r="Z21" s="11">
        <f t="shared" si="2"/>
        <v>693</v>
      </c>
      <c r="AA21" s="12">
        <f t="shared" si="5"/>
        <v>4673</v>
      </c>
      <c r="AB21" s="34" t="str">
        <f t="shared" si="3"/>
        <v>OK♪</v>
      </c>
    </row>
    <row r="22" spans="1:28" ht="30" customHeight="1">
      <c r="A22" s="9" t="s">
        <v>46</v>
      </c>
      <c r="B22" s="10">
        <f t="shared" si="4"/>
        <v>1272</v>
      </c>
      <c r="C22" s="38">
        <v>58</v>
      </c>
      <c r="D22" s="38">
        <v>68</v>
      </c>
      <c r="E22" s="38">
        <v>78</v>
      </c>
      <c r="F22" s="38">
        <v>77</v>
      </c>
      <c r="G22" s="38">
        <v>68</v>
      </c>
      <c r="H22" s="38">
        <v>60</v>
      </c>
      <c r="I22" s="38">
        <v>57</v>
      </c>
      <c r="J22" s="38">
        <v>94</v>
      </c>
      <c r="K22" s="38">
        <v>81</v>
      </c>
      <c r="L22" s="38">
        <v>80</v>
      </c>
      <c r="M22" s="38">
        <v>84</v>
      </c>
      <c r="N22" s="38">
        <v>85</v>
      </c>
      <c r="O22" s="38">
        <v>119</v>
      </c>
      <c r="P22" s="38">
        <v>70</v>
      </c>
      <c r="Q22" s="38">
        <v>69</v>
      </c>
      <c r="R22" s="38">
        <v>51</v>
      </c>
      <c r="S22" s="38">
        <v>32</v>
      </c>
      <c r="T22" s="38">
        <v>29</v>
      </c>
      <c r="U22" s="38">
        <v>10</v>
      </c>
      <c r="V22" s="13">
        <v>2</v>
      </c>
      <c r="W22" s="13">
        <v>0</v>
      </c>
      <c r="X22" s="11">
        <f t="shared" si="0"/>
        <v>204</v>
      </c>
      <c r="Y22" s="11">
        <f t="shared" si="1"/>
        <v>805</v>
      </c>
      <c r="Z22" s="11">
        <f t="shared" si="2"/>
        <v>263</v>
      </c>
      <c r="AA22" s="12">
        <f t="shared" si="5"/>
        <v>1272</v>
      </c>
      <c r="AB22" s="34" t="str">
        <f t="shared" si="3"/>
        <v>OK♪</v>
      </c>
    </row>
    <row r="23" spans="1:28" ht="30" customHeight="1">
      <c r="A23" s="9" t="s">
        <v>47</v>
      </c>
      <c r="B23" s="10">
        <f>SUM(C23:W23)</f>
        <v>1198</v>
      </c>
      <c r="C23" s="38">
        <v>67</v>
      </c>
      <c r="D23" s="38">
        <v>71</v>
      </c>
      <c r="E23" s="38">
        <v>55</v>
      </c>
      <c r="F23" s="38">
        <v>57</v>
      </c>
      <c r="G23" s="38">
        <v>38</v>
      </c>
      <c r="H23" s="38">
        <v>79</v>
      </c>
      <c r="I23" s="38">
        <v>100</v>
      </c>
      <c r="J23" s="38">
        <v>69</v>
      </c>
      <c r="K23" s="38">
        <v>75</v>
      </c>
      <c r="L23" s="38">
        <v>63</v>
      </c>
      <c r="M23" s="38">
        <v>52</v>
      </c>
      <c r="N23" s="38">
        <v>76</v>
      </c>
      <c r="O23" s="38">
        <v>97</v>
      </c>
      <c r="P23" s="38">
        <v>76</v>
      </c>
      <c r="Q23" s="38">
        <v>53</v>
      </c>
      <c r="R23" s="38">
        <v>43</v>
      </c>
      <c r="S23" s="38">
        <v>41</v>
      </c>
      <c r="T23" s="38">
        <v>36</v>
      </c>
      <c r="U23" s="38">
        <v>32</v>
      </c>
      <c r="V23" s="13">
        <v>9</v>
      </c>
      <c r="W23" s="13">
        <v>9</v>
      </c>
      <c r="X23" s="11">
        <f t="shared" si="0"/>
        <v>193</v>
      </c>
      <c r="Y23" s="11">
        <f t="shared" si="1"/>
        <v>706</v>
      </c>
      <c r="Z23" s="11">
        <f t="shared" si="2"/>
        <v>299</v>
      </c>
      <c r="AA23" s="12">
        <f t="shared" si="5"/>
        <v>1198</v>
      </c>
      <c r="AB23" s="34" t="str">
        <f t="shared" si="3"/>
        <v>OK♪</v>
      </c>
    </row>
    <row r="24" spans="1:28" ht="30" customHeight="1">
      <c r="A24" s="9" t="s">
        <v>48</v>
      </c>
      <c r="B24" s="10">
        <f t="shared" si="4"/>
        <v>1135</v>
      </c>
      <c r="C24" s="38">
        <v>78</v>
      </c>
      <c r="D24" s="38">
        <v>74</v>
      </c>
      <c r="E24" s="38">
        <v>54</v>
      </c>
      <c r="F24" s="38">
        <v>52</v>
      </c>
      <c r="G24" s="38">
        <v>49</v>
      </c>
      <c r="H24" s="38">
        <v>65</v>
      </c>
      <c r="I24" s="38">
        <v>86</v>
      </c>
      <c r="J24" s="38">
        <v>85</v>
      </c>
      <c r="K24" s="38">
        <v>86</v>
      </c>
      <c r="L24" s="38">
        <v>64</v>
      </c>
      <c r="M24" s="38">
        <v>63</v>
      </c>
      <c r="N24" s="38">
        <v>84</v>
      </c>
      <c r="O24" s="38">
        <v>96</v>
      </c>
      <c r="P24" s="38">
        <v>67</v>
      </c>
      <c r="Q24" s="38">
        <v>39</v>
      </c>
      <c r="R24" s="38">
        <v>34</v>
      </c>
      <c r="S24" s="38">
        <v>32</v>
      </c>
      <c r="T24" s="38">
        <v>16</v>
      </c>
      <c r="U24" s="38">
        <v>9</v>
      </c>
      <c r="V24" s="13">
        <v>2</v>
      </c>
      <c r="W24" s="13">
        <v>0</v>
      </c>
      <c r="X24" s="11">
        <f t="shared" si="0"/>
        <v>206</v>
      </c>
      <c r="Y24" s="11">
        <f t="shared" si="1"/>
        <v>730</v>
      </c>
      <c r="Z24" s="11">
        <f t="shared" si="2"/>
        <v>199</v>
      </c>
      <c r="AA24" s="12">
        <f t="shared" si="5"/>
        <v>1135</v>
      </c>
      <c r="AB24" s="34" t="str">
        <f t="shared" si="3"/>
        <v>OK♪</v>
      </c>
    </row>
    <row r="25" spans="1:28" ht="30" customHeight="1">
      <c r="A25" s="9" t="s">
        <v>60</v>
      </c>
      <c r="B25" s="10">
        <f>SUM(C25:W25)</f>
        <v>3203</v>
      </c>
      <c r="C25" s="38">
        <v>170</v>
      </c>
      <c r="D25" s="38">
        <v>183</v>
      </c>
      <c r="E25" s="38">
        <v>178</v>
      </c>
      <c r="F25" s="38">
        <v>185</v>
      </c>
      <c r="G25" s="38">
        <v>170</v>
      </c>
      <c r="H25" s="38">
        <v>200</v>
      </c>
      <c r="I25" s="38">
        <v>203</v>
      </c>
      <c r="J25" s="38">
        <v>179</v>
      </c>
      <c r="K25" s="38">
        <v>216</v>
      </c>
      <c r="L25" s="38">
        <v>215</v>
      </c>
      <c r="M25" s="38">
        <v>209</v>
      </c>
      <c r="N25" s="38">
        <v>259</v>
      </c>
      <c r="O25" s="38">
        <v>244</v>
      </c>
      <c r="P25" s="38">
        <v>193</v>
      </c>
      <c r="Q25" s="38">
        <v>138</v>
      </c>
      <c r="R25" s="38">
        <v>108</v>
      </c>
      <c r="S25" s="38">
        <v>69</v>
      </c>
      <c r="T25" s="38">
        <v>52</v>
      </c>
      <c r="U25" s="38">
        <v>23</v>
      </c>
      <c r="V25" s="13">
        <v>6</v>
      </c>
      <c r="W25" s="13">
        <v>3</v>
      </c>
      <c r="X25" s="11">
        <f t="shared" si="0"/>
        <v>531</v>
      </c>
      <c r="Y25" s="11">
        <f t="shared" si="1"/>
        <v>2080</v>
      </c>
      <c r="Z25" s="11">
        <f t="shared" si="2"/>
        <v>592</v>
      </c>
      <c r="AA25" s="12">
        <f t="shared" si="5"/>
        <v>3203</v>
      </c>
      <c r="AB25" s="34" t="str">
        <f t="shared" si="3"/>
        <v>OK♪</v>
      </c>
    </row>
    <row r="26" spans="1:28" ht="30" customHeight="1">
      <c r="A26" s="9" t="s">
        <v>50</v>
      </c>
      <c r="B26" s="10">
        <f t="shared" si="4"/>
        <v>4564</v>
      </c>
      <c r="C26" s="38">
        <v>273</v>
      </c>
      <c r="D26" s="38">
        <v>251</v>
      </c>
      <c r="E26" s="38">
        <v>270</v>
      </c>
      <c r="F26" s="38">
        <v>327</v>
      </c>
      <c r="G26" s="38">
        <v>258</v>
      </c>
      <c r="H26" s="38">
        <v>286</v>
      </c>
      <c r="I26" s="38">
        <v>293</v>
      </c>
      <c r="J26" s="38">
        <v>353</v>
      </c>
      <c r="K26" s="38">
        <v>353</v>
      </c>
      <c r="L26" s="38">
        <v>310</v>
      </c>
      <c r="M26" s="38">
        <v>308</v>
      </c>
      <c r="N26" s="38">
        <v>299</v>
      </c>
      <c r="O26" s="38">
        <v>275</v>
      </c>
      <c r="P26" s="38">
        <v>189</v>
      </c>
      <c r="Q26" s="38">
        <v>170</v>
      </c>
      <c r="R26" s="38">
        <v>159</v>
      </c>
      <c r="S26" s="38">
        <v>114</v>
      </c>
      <c r="T26" s="38">
        <v>49</v>
      </c>
      <c r="U26" s="38">
        <v>14</v>
      </c>
      <c r="V26" s="38">
        <v>10</v>
      </c>
      <c r="W26" s="13">
        <v>3</v>
      </c>
      <c r="X26" s="11">
        <f t="shared" si="0"/>
        <v>794</v>
      </c>
      <c r="Y26" s="11">
        <f t="shared" si="1"/>
        <v>3062</v>
      </c>
      <c r="Z26" s="11">
        <f t="shared" si="2"/>
        <v>708</v>
      </c>
      <c r="AA26" s="12">
        <f t="shared" si="5"/>
        <v>4564</v>
      </c>
      <c r="AB26" s="34" t="str">
        <f t="shared" si="3"/>
        <v>OK♪</v>
      </c>
    </row>
    <row r="27" spans="1:28" ht="30" customHeight="1">
      <c r="A27" s="9" t="s">
        <v>51</v>
      </c>
      <c r="B27" s="10">
        <f t="shared" si="4"/>
        <v>3402</v>
      </c>
      <c r="C27" s="38">
        <v>166</v>
      </c>
      <c r="D27" s="38">
        <v>169</v>
      </c>
      <c r="E27" s="38">
        <v>194</v>
      </c>
      <c r="F27" s="38">
        <v>206</v>
      </c>
      <c r="G27" s="38">
        <v>168</v>
      </c>
      <c r="H27" s="38">
        <v>223</v>
      </c>
      <c r="I27" s="38">
        <v>239</v>
      </c>
      <c r="J27" s="38">
        <v>269</v>
      </c>
      <c r="K27" s="38">
        <v>211</v>
      </c>
      <c r="L27" s="38">
        <v>198</v>
      </c>
      <c r="M27" s="38">
        <v>189</v>
      </c>
      <c r="N27" s="38">
        <v>236</v>
      </c>
      <c r="O27" s="38">
        <v>280</v>
      </c>
      <c r="P27" s="38">
        <v>201</v>
      </c>
      <c r="Q27" s="38">
        <v>169</v>
      </c>
      <c r="R27" s="38">
        <v>133</v>
      </c>
      <c r="S27" s="38">
        <v>84</v>
      </c>
      <c r="T27" s="38">
        <v>46</v>
      </c>
      <c r="U27" s="38">
        <v>14</v>
      </c>
      <c r="V27" s="13">
        <v>4</v>
      </c>
      <c r="W27" s="13">
        <v>3</v>
      </c>
      <c r="X27" s="11">
        <f t="shared" si="0"/>
        <v>529</v>
      </c>
      <c r="Y27" s="11">
        <f t="shared" si="1"/>
        <v>2219</v>
      </c>
      <c r="Z27" s="11">
        <f t="shared" si="2"/>
        <v>654</v>
      </c>
      <c r="AA27" s="12">
        <f t="shared" si="5"/>
        <v>3402</v>
      </c>
      <c r="AB27" s="34" t="str">
        <f t="shared" si="3"/>
        <v>OK♪</v>
      </c>
    </row>
    <row r="28" spans="1:28" ht="30" customHeight="1">
      <c r="A28" s="6" t="s">
        <v>52</v>
      </c>
      <c r="B28" s="15">
        <f>SUM(C28:W28)</f>
        <v>4244</v>
      </c>
      <c r="C28" s="38">
        <v>555</v>
      </c>
      <c r="D28" s="38">
        <v>526</v>
      </c>
      <c r="E28" s="38">
        <v>348</v>
      </c>
      <c r="F28" s="38">
        <v>191</v>
      </c>
      <c r="G28" s="38">
        <v>110</v>
      </c>
      <c r="H28" s="38">
        <v>200</v>
      </c>
      <c r="I28" s="38">
        <v>403</v>
      </c>
      <c r="J28" s="38">
        <v>594</v>
      </c>
      <c r="K28" s="38">
        <v>444</v>
      </c>
      <c r="L28" s="38">
        <v>268</v>
      </c>
      <c r="M28" s="38">
        <v>158</v>
      </c>
      <c r="N28" s="38">
        <v>135</v>
      </c>
      <c r="O28" s="38">
        <v>123</v>
      </c>
      <c r="P28" s="38">
        <v>76</v>
      </c>
      <c r="Q28" s="38">
        <v>50</v>
      </c>
      <c r="R28" s="38">
        <v>37</v>
      </c>
      <c r="S28" s="38">
        <v>21</v>
      </c>
      <c r="T28" s="38">
        <v>3</v>
      </c>
      <c r="U28" s="38">
        <v>2</v>
      </c>
      <c r="V28" s="13">
        <v>0</v>
      </c>
      <c r="W28" s="13">
        <v>0</v>
      </c>
      <c r="X28" s="11">
        <f t="shared" si="0"/>
        <v>1429</v>
      </c>
      <c r="Y28" s="11">
        <f t="shared" si="1"/>
        <v>2626</v>
      </c>
      <c r="Z28" s="11">
        <f t="shared" si="2"/>
        <v>189</v>
      </c>
      <c r="AA28" s="12">
        <f t="shared" si="5"/>
        <v>4244</v>
      </c>
      <c r="AB28" s="34" t="str">
        <f t="shared" si="3"/>
        <v>OK♪</v>
      </c>
    </row>
    <row r="29" spans="1:28" s="26" customFormat="1" ht="30" customHeight="1">
      <c r="A29" s="22" t="s">
        <v>57</v>
      </c>
      <c r="B29" s="23">
        <f>SUM(B5:B28)</f>
        <v>61426</v>
      </c>
      <c r="C29" s="23">
        <f>SUM(C5:C28)</f>
        <v>4519</v>
      </c>
      <c r="D29" s="23">
        <f>SUM(D5:D28)</f>
        <v>4135</v>
      </c>
      <c r="E29" s="23">
        <f aca="true" t="shared" si="6" ref="E29:V29">SUM(E5:E28)</f>
        <v>3837</v>
      </c>
      <c r="F29" s="23">
        <f>SUM(F5:F28)</f>
        <v>3506</v>
      </c>
      <c r="G29" s="23">
        <f t="shared" si="6"/>
        <v>3068</v>
      </c>
      <c r="H29" s="23">
        <f t="shared" si="6"/>
        <v>3892</v>
      </c>
      <c r="I29" s="23">
        <f t="shared" si="6"/>
        <v>4480</v>
      </c>
      <c r="J29" s="23">
        <f t="shared" si="6"/>
        <v>4962</v>
      </c>
      <c r="K29" s="23">
        <f t="shared" si="6"/>
        <v>4788</v>
      </c>
      <c r="L29" s="23">
        <f t="shared" si="6"/>
        <v>3903</v>
      </c>
      <c r="M29" s="23">
        <f t="shared" si="6"/>
        <v>3446</v>
      </c>
      <c r="N29" s="23">
        <f t="shared" si="6"/>
        <v>3648</v>
      </c>
      <c r="O29" s="23">
        <f t="shared" si="6"/>
        <v>3918</v>
      </c>
      <c r="P29" s="23">
        <f t="shared" si="6"/>
        <v>2750</v>
      </c>
      <c r="Q29" s="23">
        <f t="shared" si="6"/>
        <v>2336</v>
      </c>
      <c r="R29" s="23">
        <f t="shared" si="6"/>
        <v>1923</v>
      </c>
      <c r="S29" s="23">
        <f>SUM(S5:S28)</f>
        <v>1240</v>
      </c>
      <c r="T29" s="23">
        <f t="shared" si="6"/>
        <v>617</v>
      </c>
      <c r="U29" s="23">
        <f t="shared" si="6"/>
        <v>309</v>
      </c>
      <c r="V29" s="23">
        <f t="shared" si="6"/>
        <v>105</v>
      </c>
      <c r="W29" s="23">
        <f>SUM(W5:W28)</f>
        <v>44</v>
      </c>
      <c r="X29" s="24">
        <f>SUM(C29:E29)</f>
        <v>12491</v>
      </c>
      <c r="Y29" s="24">
        <f>SUM(Y5:Y28)</f>
        <v>39611</v>
      </c>
      <c r="Z29" s="24">
        <f>SUM(Z5:Z28)</f>
        <v>9324</v>
      </c>
      <c r="AA29" s="25">
        <f>SUM(X29:Z29)</f>
        <v>61426</v>
      </c>
      <c r="AB29" s="36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（平成26年9月30日現在）</v>
      </c>
      <c r="Z33" s="2" t="s">
        <v>27</v>
      </c>
    </row>
    <row r="34" spans="1:26" ht="18.75" customHeight="1">
      <c r="A34" s="46" t="s">
        <v>54</v>
      </c>
      <c r="B34" s="44" t="s">
        <v>29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  <c r="P34" s="29"/>
      <c r="Q34" s="29"/>
      <c r="R34" s="29"/>
      <c r="S34" s="29"/>
      <c r="T34" s="29"/>
      <c r="U34" s="29"/>
      <c r="V34" s="29"/>
      <c r="W34" s="31"/>
      <c r="X34" s="41" t="s">
        <v>2</v>
      </c>
      <c r="Y34" s="42"/>
      <c r="Z34" s="43"/>
    </row>
    <row r="35" spans="1:26" ht="29.25" customHeight="1">
      <c r="A35" s="46"/>
      <c r="B35" s="45"/>
      <c r="C35" s="32" t="s">
        <v>3</v>
      </c>
      <c r="D35" s="33" t="s">
        <v>4</v>
      </c>
      <c r="E35" s="33" t="s">
        <v>5</v>
      </c>
      <c r="F35" s="33" t="s">
        <v>6</v>
      </c>
      <c r="G35" s="33" t="s">
        <v>7</v>
      </c>
      <c r="H35" s="33" t="s">
        <v>8</v>
      </c>
      <c r="I35" s="33" t="s">
        <v>9</v>
      </c>
      <c r="J35" s="33" t="s">
        <v>10</v>
      </c>
      <c r="K35" s="33" t="s">
        <v>11</v>
      </c>
      <c r="L35" s="33" t="s">
        <v>12</v>
      </c>
      <c r="M35" s="33" t="s">
        <v>13</v>
      </c>
      <c r="N35" s="33" t="s">
        <v>14</v>
      </c>
      <c r="O35" s="33" t="s">
        <v>15</v>
      </c>
      <c r="P35" s="33" t="s">
        <v>16</v>
      </c>
      <c r="Q35" s="33" t="s">
        <v>17</v>
      </c>
      <c r="R35" s="33" t="s">
        <v>18</v>
      </c>
      <c r="S35" s="33" t="s">
        <v>19</v>
      </c>
      <c r="T35" s="33" t="s">
        <v>20</v>
      </c>
      <c r="U35" s="33" t="s">
        <v>21</v>
      </c>
      <c r="V35" s="33" t="s">
        <v>22</v>
      </c>
      <c r="W35" s="33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7" ref="B36:Z46">B5/$B$29*100</f>
        <v>9.966463712434475</v>
      </c>
      <c r="C36" s="21">
        <f t="shared" si="7"/>
        <v>0.7830560349037866</v>
      </c>
      <c r="D36" s="21">
        <f t="shared" si="7"/>
        <v>0.6235144726988572</v>
      </c>
      <c r="E36" s="21">
        <f t="shared" si="7"/>
        <v>0.6137466219516166</v>
      </c>
      <c r="F36" s="21">
        <f t="shared" si="7"/>
        <v>0.6088626965779963</v>
      </c>
      <c r="G36" s="21">
        <f t="shared" si="7"/>
        <v>0.5290919154755315</v>
      </c>
      <c r="H36" s="21">
        <f t="shared" si="7"/>
        <v>0.6837495523068408</v>
      </c>
      <c r="I36" s="21">
        <f t="shared" si="7"/>
        <v>0.7407286816657441</v>
      </c>
      <c r="J36" s="21">
        <f t="shared" si="7"/>
        <v>0.805847686647348</v>
      </c>
      <c r="K36" s="21">
        <f t="shared" si="7"/>
        <v>0.7960798359001076</v>
      </c>
      <c r="L36" s="21">
        <f t="shared" si="7"/>
        <v>0.7065412040504021</v>
      </c>
      <c r="M36" s="21">
        <f t="shared" si="7"/>
        <v>0.6186305473252368</v>
      </c>
      <c r="N36" s="21">
        <f t="shared" si="7"/>
        <v>0.5486276169700127</v>
      </c>
      <c r="O36" s="21">
        <f t="shared" si="7"/>
        <v>0.6495620746914987</v>
      </c>
      <c r="P36" s="21">
        <f t="shared" si="7"/>
        <v>0.4102497313841044</v>
      </c>
      <c r="Q36" s="21">
        <f t="shared" si="7"/>
        <v>0.30280337316445805</v>
      </c>
      <c r="R36" s="21">
        <f t="shared" si="7"/>
        <v>0.2637319701754957</v>
      </c>
      <c r="S36" s="21">
        <f t="shared" si="7"/>
        <v>0.16116953732946962</v>
      </c>
      <c r="T36" s="21">
        <f t="shared" si="7"/>
        <v>0.06511900498160389</v>
      </c>
      <c r="U36" s="21">
        <f t="shared" si="7"/>
        <v>0.04395532836258262</v>
      </c>
      <c r="V36" s="21">
        <f t="shared" si="7"/>
        <v>0.009767850747240582</v>
      </c>
      <c r="W36" s="21">
        <f t="shared" si="7"/>
        <v>0.0016279751245400972</v>
      </c>
      <c r="X36" s="21">
        <f>X5/$B$29*100</f>
        <v>2.02031712955426</v>
      </c>
      <c r="Y36" s="21">
        <f t="shared" si="7"/>
        <v>6.687721811610718</v>
      </c>
      <c r="Z36" s="21">
        <f t="shared" si="7"/>
        <v>1.258424771269495</v>
      </c>
    </row>
    <row r="37" spans="1:26" ht="30" customHeight="1">
      <c r="A37" s="6" t="s">
        <v>30</v>
      </c>
      <c r="B37" s="21">
        <f t="shared" si="7"/>
        <v>8.05033699085078</v>
      </c>
      <c r="C37" s="21">
        <f t="shared" si="7"/>
        <v>0.9002702438706737</v>
      </c>
      <c r="D37" s="21">
        <f t="shared" si="7"/>
        <v>0.7065412040504021</v>
      </c>
      <c r="E37" s="21">
        <f t="shared" si="7"/>
        <v>0.5779311692117345</v>
      </c>
      <c r="F37" s="21">
        <f t="shared" si="7"/>
        <v>0.37443427864422235</v>
      </c>
      <c r="G37" s="21">
        <f t="shared" si="7"/>
        <v>0.3174551492853189</v>
      </c>
      <c r="H37" s="21">
        <f t="shared" si="7"/>
        <v>0.6577019503141992</v>
      </c>
      <c r="I37" s="21">
        <f t="shared" si="7"/>
        <v>0.823755413017289</v>
      </c>
      <c r="J37" s="21">
        <f t="shared" si="7"/>
        <v>0.9279458209878553</v>
      </c>
      <c r="K37" s="21">
        <f t="shared" si="7"/>
        <v>0.7700322339074659</v>
      </c>
      <c r="L37" s="21">
        <f t="shared" si="7"/>
        <v>0.5111841891055905</v>
      </c>
      <c r="M37" s="21">
        <f t="shared" si="7"/>
        <v>0.2930355224172175</v>
      </c>
      <c r="N37" s="21">
        <f t="shared" si="7"/>
        <v>0.25559209455279525</v>
      </c>
      <c r="O37" s="21">
        <f t="shared" si="7"/>
        <v>0.23931234330739426</v>
      </c>
      <c r="P37" s="21">
        <f t="shared" si="7"/>
        <v>0.2148927164392928</v>
      </c>
      <c r="Q37" s="21">
        <f t="shared" si="7"/>
        <v>0.19535701494481167</v>
      </c>
      <c r="R37" s="21">
        <f t="shared" si="7"/>
        <v>0.16116953732946962</v>
      </c>
      <c r="S37" s="21">
        <f t="shared" si="7"/>
        <v>0.07163090547976426</v>
      </c>
      <c r="T37" s="21">
        <f t="shared" si="7"/>
        <v>0.02116367661902126</v>
      </c>
      <c r="U37" s="21">
        <f t="shared" si="7"/>
        <v>0.02116367661902126</v>
      </c>
      <c r="V37" s="21">
        <f t="shared" si="7"/>
        <v>0.008139875622700486</v>
      </c>
      <c r="W37" s="21">
        <f t="shared" si="7"/>
        <v>0.0016279751245400972</v>
      </c>
      <c r="X37" s="21">
        <f t="shared" si="7"/>
        <v>2.18474261713281</v>
      </c>
      <c r="Y37" s="21">
        <f t="shared" si="7"/>
        <v>5.170448995539348</v>
      </c>
      <c r="Z37" s="21">
        <f t="shared" si="7"/>
        <v>0.6951453781786214</v>
      </c>
    </row>
    <row r="38" spans="1:26" ht="30" customHeight="1">
      <c r="A38" s="6" t="s">
        <v>31</v>
      </c>
      <c r="B38" s="21">
        <f t="shared" si="7"/>
        <v>5.510695796568228</v>
      </c>
      <c r="C38" s="21">
        <f t="shared" si="7"/>
        <v>0.3125712239116986</v>
      </c>
      <c r="D38" s="21">
        <f t="shared" si="7"/>
        <v>0.3109432487871585</v>
      </c>
      <c r="E38" s="21">
        <f t="shared" si="7"/>
        <v>0.28489564679451695</v>
      </c>
      <c r="F38" s="21">
        <f t="shared" si="7"/>
        <v>0.29791944779083773</v>
      </c>
      <c r="G38" s="21">
        <f t="shared" si="7"/>
        <v>0.2783837462963566</v>
      </c>
      <c r="H38" s="21">
        <f t="shared" si="7"/>
        <v>0.3614104776479016</v>
      </c>
      <c r="I38" s="21">
        <f t="shared" si="7"/>
        <v>0.39234200501416333</v>
      </c>
      <c r="J38" s="21">
        <f t="shared" si="7"/>
        <v>0.3776902288933025</v>
      </c>
      <c r="K38" s="21">
        <f t="shared" si="7"/>
        <v>0.4265294826295054</v>
      </c>
      <c r="L38" s="21">
        <f t="shared" si="7"/>
        <v>0.35815452739882137</v>
      </c>
      <c r="M38" s="21">
        <f t="shared" si="7"/>
        <v>0.30768729853807836</v>
      </c>
      <c r="N38" s="21">
        <f t="shared" si="7"/>
        <v>0.37280630351968225</v>
      </c>
      <c r="O38" s="21">
        <f t="shared" si="7"/>
        <v>0.4281574577540455</v>
      </c>
      <c r="P38" s="21">
        <f t="shared" si="7"/>
        <v>0.28815159704359716</v>
      </c>
      <c r="Q38" s="21">
        <f t="shared" si="7"/>
        <v>0.28326767166997685</v>
      </c>
      <c r="R38" s="21">
        <f t="shared" si="7"/>
        <v>0.19535701494481167</v>
      </c>
      <c r="S38" s="21">
        <f t="shared" si="7"/>
        <v>0.12535408458958747</v>
      </c>
      <c r="T38" s="21">
        <f t="shared" si="7"/>
        <v>0.07000293035522417</v>
      </c>
      <c r="U38" s="21">
        <f t="shared" si="7"/>
        <v>0.029303552241721747</v>
      </c>
      <c r="V38" s="21">
        <f t="shared" si="7"/>
        <v>0.006511900498160389</v>
      </c>
      <c r="W38" s="21">
        <f t="shared" si="7"/>
        <v>0.0032559502490801945</v>
      </c>
      <c r="X38" s="21">
        <f t="shared" si="7"/>
        <v>0.9084101194933741</v>
      </c>
      <c r="Y38" s="21">
        <f t="shared" si="7"/>
        <v>3.6010809754826947</v>
      </c>
      <c r="Z38" s="21">
        <f t="shared" si="7"/>
        <v>1.0012047015921597</v>
      </c>
    </row>
    <row r="39" spans="1:26" ht="30" customHeight="1">
      <c r="A39" s="6" t="s">
        <v>32</v>
      </c>
      <c r="B39" s="21">
        <f t="shared" si="7"/>
        <v>2.6242959007586366</v>
      </c>
      <c r="C39" s="21">
        <f t="shared" si="7"/>
        <v>0.2148927164392928</v>
      </c>
      <c r="D39" s="21">
        <f t="shared" si="7"/>
        <v>0.1741933383257904</v>
      </c>
      <c r="E39" s="21">
        <f t="shared" si="7"/>
        <v>0.1627975124540097</v>
      </c>
      <c r="F39" s="21">
        <f t="shared" si="7"/>
        <v>0.12535408458958747</v>
      </c>
      <c r="G39" s="21">
        <f t="shared" si="7"/>
        <v>0.16768143782763</v>
      </c>
      <c r="H39" s="21">
        <f t="shared" si="7"/>
        <v>0.2100087910656725</v>
      </c>
      <c r="I39" s="21">
        <f t="shared" si="7"/>
        <v>0.17582131345033047</v>
      </c>
      <c r="J39" s="21">
        <f t="shared" si="7"/>
        <v>0.2051248656920522</v>
      </c>
      <c r="K39" s="21">
        <f t="shared" si="7"/>
        <v>0.24419626868101454</v>
      </c>
      <c r="L39" s="21">
        <f t="shared" si="7"/>
        <v>0.22303259206199327</v>
      </c>
      <c r="M39" s="21">
        <f t="shared" si="7"/>
        <v>0.18233321394849086</v>
      </c>
      <c r="N39" s="21">
        <f t="shared" si="7"/>
        <v>0.15302966170676913</v>
      </c>
      <c r="O39" s="21">
        <f t="shared" si="7"/>
        <v>0.11721420896688699</v>
      </c>
      <c r="P39" s="21">
        <f t="shared" si="7"/>
        <v>0.06186305473252369</v>
      </c>
      <c r="Q39" s="21">
        <f t="shared" si="7"/>
        <v>0.0553511542343633</v>
      </c>
      <c r="R39" s="21">
        <f t="shared" si="7"/>
        <v>0.07488685572884446</v>
      </c>
      <c r="S39" s="21">
        <f t="shared" si="7"/>
        <v>0.03907140298896233</v>
      </c>
      <c r="T39" s="21">
        <f t="shared" si="7"/>
        <v>0.02116367661902126</v>
      </c>
      <c r="U39" s="21">
        <f t="shared" si="7"/>
        <v>0.013023800996320778</v>
      </c>
      <c r="V39" s="21">
        <f t="shared" si="7"/>
        <v>0.0032559502490801945</v>
      </c>
      <c r="W39" s="21">
        <f t="shared" si="7"/>
        <v>0</v>
      </c>
      <c r="X39" s="21">
        <f t="shared" si="7"/>
        <v>0.5518835672190928</v>
      </c>
      <c r="Y39" s="21">
        <f t="shared" si="7"/>
        <v>1.8037964379904274</v>
      </c>
      <c r="Z39" s="21">
        <f t="shared" si="7"/>
        <v>0.268615895549116</v>
      </c>
    </row>
    <row r="40" spans="1:26" ht="30" customHeight="1">
      <c r="A40" s="6" t="s">
        <v>33</v>
      </c>
      <c r="B40" s="21">
        <f t="shared" si="7"/>
        <v>0.436297333376746</v>
      </c>
      <c r="C40" s="21">
        <f t="shared" si="7"/>
        <v>0.022791651743561358</v>
      </c>
      <c r="D40" s="21">
        <f t="shared" si="7"/>
        <v>0.004883925373620291</v>
      </c>
      <c r="E40" s="21">
        <f t="shared" si="7"/>
        <v>0.016279751245400972</v>
      </c>
      <c r="F40" s="21">
        <f t="shared" si="7"/>
        <v>0.022791651743561358</v>
      </c>
      <c r="G40" s="21">
        <f t="shared" si="7"/>
        <v>0.02441962686810146</v>
      </c>
      <c r="H40" s="21">
        <f t="shared" si="7"/>
        <v>0.03907140298896233</v>
      </c>
      <c r="I40" s="21">
        <f t="shared" si="7"/>
        <v>0.02441962686810146</v>
      </c>
      <c r="J40" s="21">
        <f t="shared" si="7"/>
        <v>0.032559502490801945</v>
      </c>
      <c r="K40" s="21">
        <f t="shared" si="7"/>
        <v>0.014651776120860873</v>
      </c>
      <c r="L40" s="21">
        <f t="shared" si="7"/>
        <v>0.04395532836258262</v>
      </c>
      <c r="M40" s="21">
        <f t="shared" si="7"/>
        <v>0.03581545273988213</v>
      </c>
      <c r="N40" s="21">
        <f t="shared" si="7"/>
        <v>0.022791651743561358</v>
      </c>
      <c r="O40" s="21">
        <f t="shared" si="7"/>
        <v>0.03581545273988213</v>
      </c>
      <c r="P40" s="21">
        <f t="shared" si="7"/>
        <v>0.022791651743561358</v>
      </c>
      <c r="Q40" s="21">
        <f t="shared" si="7"/>
        <v>0.02441962686810146</v>
      </c>
      <c r="R40" s="21">
        <f t="shared" si="7"/>
        <v>0.022791651743561358</v>
      </c>
      <c r="S40" s="21">
        <f t="shared" si="7"/>
        <v>0.016279751245400972</v>
      </c>
      <c r="T40" s="21">
        <f t="shared" si="7"/>
        <v>0.006511900498160389</v>
      </c>
      <c r="U40" s="21">
        <f t="shared" si="7"/>
        <v>0.0032559502490801945</v>
      </c>
      <c r="V40" s="21">
        <f t="shared" si="7"/>
        <v>0</v>
      </c>
      <c r="W40" s="21">
        <f t="shared" si="7"/>
        <v>0</v>
      </c>
      <c r="X40" s="21">
        <f t="shared" si="7"/>
        <v>0.04395532836258262</v>
      </c>
      <c r="Y40" s="21">
        <f t="shared" si="7"/>
        <v>0.29629147266629763</v>
      </c>
      <c r="Z40" s="21">
        <f t="shared" si="7"/>
        <v>0.09605053234786572</v>
      </c>
    </row>
    <row r="41" spans="1:26" ht="30" customHeight="1">
      <c r="A41" s="6" t="s">
        <v>34</v>
      </c>
      <c r="B41" s="21">
        <f t="shared" si="7"/>
        <v>0.45583303487122717</v>
      </c>
      <c r="C41" s="21">
        <f t="shared" si="7"/>
        <v>0.02767557711718165</v>
      </c>
      <c r="D41" s="21">
        <f t="shared" si="7"/>
        <v>0.02767557711718165</v>
      </c>
      <c r="E41" s="21">
        <f t="shared" si="7"/>
        <v>0.019535701494481163</v>
      </c>
      <c r="F41" s="21">
        <f t="shared" si="7"/>
        <v>0.02767557711718165</v>
      </c>
      <c r="G41" s="21">
        <f t="shared" si="7"/>
        <v>0.019535701494481163</v>
      </c>
      <c r="H41" s="21">
        <f t="shared" si="7"/>
        <v>0.019535701494481163</v>
      </c>
      <c r="I41" s="21">
        <f t="shared" si="7"/>
        <v>0.014651776120860873</v>
      </c>
      <c r="J41" s="21">
        <f t="shared" si="7"/>
        <v>0.045583303487122716</v>
      </c>
      <c r="K41" s="21">
        <f t="shared" si="7"/>
        <v>0.03581545273988213</v>
      </c>
      <c r="L41" s="21">
        <f t="shared" si="7"/>
        <v>0.032559502490801945</v>
      </c>
      <c r="M41" s="21">
        <f t="shared" si="7"/>
        <v>0.026047601992641556</v>
      </c>
      <c r="N41" s="21">
        <f t="shared" si="7"/>
        <v>0.03581545273988213</v>
      </c>
      <c r="O41" s="21">
        <f t="shared" si="7"/>
        <v>0.034187477615342035</v>
      </c>
      <c r="P41" s="21">
        <f t="shared" si="7"/>
        <v>0.026047601992641556</v>
      </c>
      <c r="Q41" s="21">
        <f t="shared" si="7"/>
        <v>0.014651776120860873</v>
      </c>
      <c r="R41" s="21">
        <f t="shared" si="7"/>
        <v>0.022791651743561358</v>
      </c>
      <c r="S41" s="21">
        <f t="shared" si="7"/>
        <v>0.016279751245400972</v>
      </c>
      <c r="T41" s="21">
        <f t="shared" si="7"/>
        <v>0.004883925373620291</v>
      </c>
      <c r="U41" s="21">
        <f t="shared" si="7"/>
        <v>0.004883925373620291</v>
      </c>
      <c r="V41" s="21">
        <f t="shared" si="7"/>
        <v>0</v>
      </c>
      <c r="W41" s="21">
        <f t="shared" si="7"/>
        <v>0</v>
      </c>
      <c r="X41" s="21">
        <f t="shared" si="7"/>
        <v>0.07488685572884446</v>
      </c>
      <c r="Y41" s="21">
        <f t="shared" si="7"/>
        <v>0.29140754729267737</v>
      </c>
      <c r="Z41" s="21">
        <f t="shared" si="7"/>
        <v>0.08953863184970534</v>
      </c>
    </row>
    <row r="42" spans="1:26" ht="30" customHeight="1">
      <c r="A42" s="6" t="s">
        <v>35</v>
      </c>
      <c r="B42" s="21">
        <f t="shared" si="7"/>
        <v>3.032917657018201</v>
      </c>
      <c r="C42" s="21">
        <f t="shared" si="7"/>
        <v>0.12861003483866765</v>
      </c>
      <c r="D42" s="21">
        <f t="shared" si="7"/>
        <v>0.12047015921596718</v>
      </c>
      <c r="E42" s="21">
        <f t="shared" si="7"/>
        <v>0.1579135870803894</v>
      </c>
      <c r="F42" s="21">
        <f t="shared" si="7"/>
        <v>0.17582131345033047</v>
      </c>
      <c r="G42" s="21">
        <f t="shared" si="7"/>
        <v>0.20186891544297206</v>
      </c>
      <c r="H42" s="21">
        <f t="shared" si="7"/>
        <v>0.17907726369941068</v>
      </c>
      <c r="I42" s="21">
        <f t="shared" si="7"/>
        <v>0.1709373880767102</v>
      </c>
      <c r="J42" s="21">
        <f t="shared" si="7"/>
        <v>0.16930941295217009</v>
      </c>
      <c r="K42" s="21">
        <f t="shared" si="7"/>
        <v>0.24094031843193436</v>
      </c>
      <c r="L42" s="21">
        <f t="shared" si="7"/>
        <v>0.20024094031843193</v>
      </c>
      <c r="M42" s="21">
        <f t="shared" si="7"/>
        <v>0.23280044280923387</v>
      </c>
      <c r="N42" s="21">
        <f t="shared" si="7"/>
        <v>0.22954449256015366</v>
      </c>
      <c r="O42" s="21">
        <f t="shared" si="7"/>
        <v>0.21652069156383288</v>
      </c>
      <c r="P42" s="21">
        <f t="shared" si="7"/>
        <v>0.14488978608406863</v>
      </c>
      <c r="Q42" s="21">
        <f t="shared" si="7"/>
        <v>0.11395825871780679</v>
      </c>
      <c r="R42" s="21">
        <f t="shared" si="7"/>
        <v>0.1546576368313092</v>
      </c>
      <c r="S42" s="21">
        <f t="shared" si="7"/>
        <v>0.12047015921596718</v>
      </c>
      <c r="T42" s="21">
        <f t="shared" si="7"/>
        <v>0.04721127861166281</v>
      </c>
      <c r="U42" s="21">
        <f t="shared" si="7"/>
        <v>0.019535701494481163</v>
      </c>
      <c r="V42" s="21">
        <f t="shared" si="7"/>
        <v>0.006511900498160389</v>
      </c>
      <c r="W42" s="21">
        <f t="shared" si="7"/>
        <v>0.0016279751245400972</v>
      </c>
      <c r="X42" s="21">
        <f t="shared" si="7"/>
        <v>0.4069937811350242</v>
      </c>
      <c r="Y42" s="21">
        <f t="shared" si="7"/>
        <v>2.0170611793051805</v>
      </c>
      <c r="Z42" s="21">
        <f t="shared" si="7"/>
        <v>0.6088626965779963</v>
      </c>
    </row>
    <row r="43" spans="1:26" ht="30" customHeight="1">
      <c r="A43" s="6" t="s">
        <v>36</v>
      </c>
      <c r="B43" s="21">
        <f t="shared" si="7"/>
        <v>1.658906651906359</v>
      </c>
      <c r="C43" s="21">
        <f t="shared" si="7"/>
        <v>0.12372610946504738</v>
      </c>
      <c r="D43" s="21">
        <f t="shared" si="7"/>
        <v>0.07325888060430437</v>
      </c>
      <c r="E43" s="21">
        <f t="shared" si="7"/>
        <v>0.07651483085338456</v>
      </c>
      <c r="F43" s="21">
        <f t="shared" si="7"/>
        <v>0.1025624328460261</v>
      </c>
      <c r="G43" s="21">
        <f t="shared" si="7"/>
        <v>0.09605053234786572</v>
      </c>
      <c r="H43" s="21">
        <f t="shared" si="7"/>
        <v>0.09930648259694591</v>
      </c>
      <c r="I43" s="21">
        <f t="shared" si="7"/>
        <v>0.11233028359326669</v>
      </c>
      <c r="J43" s="21">
        <f t="shared" si="7"/>
        <v>0.1107023084687266</v>
      </c>
      <c r="K43" s="21">
        <f t="shared" si="7"/>
        <v>0.14000586071044835</v>
      </c>
      <c r="L43" s="21">
        <f t="shared" si="7"/>
        <v>0.1107023084687266</v>
      </c>
      <c r="M43" s="21">
        <f t="shared" si="7"/>
        <v>0.09930648259694591</v>
      </c>
      <c r="N43" s="21">
        <f t="shared" si="7"/>
        <v>0.1025624328460261</v>
      </c>
      <c r="O43" s="21">
        <f t="shared" si="7"/>
        <v>0.09767850747240583</v>
      </c>
      <c r="P43" s="21">
        <f t="shared" si="7"/>
        <v>0.06837495523068407</v>
      </c>
      <c r="Q43" s="21">
        <f t="shared" si="7"/>
        <v>0.09279458209878552</v>
      </c>
      <c r="R43" s="21">
        <f t="shared" si="7"/>
        <v>0.07651483085338456</v>
      </c>
      <c r="S43" s="21">
        <f t="shared" si="7"/>
        <v>0.03907140298896233</v>
      </c>
      <c r="T43" s="21">
        <f t="shared" si="7"/>
        <v>0.017907726369941066</v>
      </c>
      <c r="U43" s="21">
        <f t="shared" si="7"/>
        <v>0.016279751245400972</v>
      </c>
      <c r="V43" s="21">
        <f t="shared" si="7"/>
        <v>0.0032559502490801945</v>
      </c>
      <c r="W43" s="21">
        <f t="shared" si="7"/>
        <v>0</v>
      </c>
      <c r="X43" s="21">
        <f t="shared" si="7"/>
        <v>0.2734998209227363</v>
      </c>
      <c r="Y43" s="21">
        <f t="shared" si="7"/>
        <v>1.071207631947384</v>
      </c>
      <c r="Z43" s="21">
        <f t="shared" si="7"/>
        <v>0.3141991990362387</v>
      </c>
    </row>
    <row r="44" spans="1:26" ht="30" customHeight="1">
      <c r="A44" s="6" t="s">
        <v>37</v>
      </c>
      <c r="B44" s="21">
        <f t="shared" si="7"/>
        <v>1.6686745026535994</v>
      </c>
      <c r="C44" s="21">
        <f t="shared" si="7"/>
        <v>0.12535408458958747</v>
      </c>
      <c r="D44" s="21">
        <f t="shared" si="7"/>
        <v>0.12698205971412757</v>
      </c>
      <c r="E44" s="21">
        <f t="shared" si="7"/>
        <v>0.1025624328460261</v>
      </c>
      <c r="F44" s="21">
        <f t="shared" si="7"/>
        <v>0.07163090547976426</v>
      </c>
      <c r="G44" s="21">
        <f t="shared" si="7"/>
        <v>0.09930648259694591</v>
      </c>
      <c r="H44" s="21">
        <f t="shared" si="7"/>
        <v>0.1090743333441865</v>
      </c>
      <c r="I44" s="21">
        <f t="shared" si="7"/>
        <v>0.11233028359326669</v>
      </c>
      <c r="J44" s="21">
        <f t="shared" si="7"/>
        <v>0.12698205971412757</v>
      </c>
      <c r="K44" s="21">
        <f t="shared" si="7"/>
        <v>0.1074463582196464</v>
      </c>
      <c r="L44" s="21">
        <f t="shared" si="7"/>
        <v>0.06837495523068407</v>
      </c>
      <c r="M44" s="21">
        <f t="shared" si="7"/>
        <v>0.08791065672516524</v>
      </c>
      <c r="N44" s="21">
        <f t="shared" si="7"/>
        <v>0.11395825871780679</v>
      </c>
      <c r="O44" s="21">
        <f t="shared" si="7"/>
        <v>0.12535408458958747</v>
      </c>
      <c r="P44" s="21">
        <f t="shared" si="7"/>
        <v>0.07814280597792465</v>
      </c>
      <c r="Q44" s="21">
        <f t="shared" si="7"/>
        <v>0.07163090547976426</v>
      </c>
      <c r="R44" s="21">
        <f t="shared" si="7"/>
        <v>0.06186305473252369</v>
      </c>
      <c r="S44" s="21">
        <f t="shared" si="7"/>
        <v>0.03907140298896233</v>
      </c>
      <c r="T44" s="21">
        <f t="shared" si="7"/>
        <v>0.014651776120860873</v>
      </c>
      <c r="U44" s="21">
        <f t="shared" si="7"/>
        <v>0.016279751245400972</v>
      </c>
      <c r="V44" s="21">
        <f t="shared" si="7"/>
        <v>0.008139875622700486</v>
      </c>
      <c r="W44" s="21">
        <f t="shared" si="7"/>
        <v>0.0016279751245400972</v>
      </c>
      <c r="X44" s="21">
        <f t="shared" si="7"/>
        <v>0.35489857714974116</v>
      </c>
      <c r="Y44" s="21">
        <f t="shared" si="7"/>
        <v>1.022368378211181</v>
      </c>
      <c r="Z44" s="21">
        <f t="shared" si="7"/>
        <v>0.29140754729267737</v>
      </c>
    </row>
    <row r="45" spans="1:26" ht="30" customHeight="1">
      <c r="A45" s="6" t="s">
        <v>38</v>
      </c>
      <c r="B45" s="21">
        <f t="shared" si="7"/>
        <v>2.4745221893009473</v>
      </c>
      <c r="C45" s="21">
        <f t="shared" si="7"/>
        <v>0.19210106469573143</v>
      </c>
      <c r="D45" s="21">
        <f t="shared" si="7"/>
        <v>0.19698499006935172</v>
      </c>
      <c r="E45" s="21">
        <f t="shared" si="7"/>
        <v>0.18396118907303097</v>
      </c>
      <c r="F45" s="21">
        <f t="shared" si="7"/>
        <v>0.14488978608406863</v>
      </c>
      <c r="G45" s="21">
        <f t="shared" si="7"/>
        <v>0.12209813434050727</v>
      </c>
      <c r="H45" s="21">
        <f t="shared" si="7"/>
        <v>0.1546576368313092</v>
      </c>
      <c r="I45" s="21">
        <f t="shared" si="7"/>
        <v>0.20024094031843193</v>
      </c>
      <c r="J45" s="21">
        <f t="shared" si="7"/>
        <v>0.2034968905675121</v>
      </c>
      <c r="K45" s="21">
        <f t="shared" si="7"/>
        <v>0.1627975124540097</v>
      </c>
      <c r="L45" s="21">
        <f t="shared" si="7"/>
        <v>0.11558623384234688</v>
      </c>
      <c r="M45" s="21">
        <f t="shared" si="7"/>
        <v>0.12698205971412757</v>
      </c>
      <c r="N45" s="21">
        <f t="shared" si="7"/>
        <v>0.18233321394849086</v>
      </c>
      <c r="O45" s="21">
        <f t="shared" si="7"/>
        <v>0.18233321394849086</v>
      </c>
      <c r="P45" s="21">
        <f t="shared" si="7"/>
        <v>0.11884218409142708</v>
      </c>
      <c r="Q45" s="21">
        <f t="shared" si="7"/>
        <v>0.06837495523068407</v>
      </c>
      <c r="R45" s="21">
        <f t="shared" si="7"/>
        <v>0.0537231791098232</v>
      </c>
      <c r="S45" s="21">
        <f t="shared" si="7"/>
        <v>0.034187477615342035</v>
      </c>
      <c r="T45" s="21">
        <f t="shared" si="7"/>
        <v>0.02116367661902126</v>
      </c>
      <c r="U45" s="21">
        <f t="shared" si="7"/>
        <v>0.008139875622700486</v>
      </c>
      <c r="V45" s="21">
        <f t="shared" si="7"/>
        <v>0.0016279751245400972</v>
      </c>
      <c r="W45" s="21">
        <f t="shared" si="7"/>
        <v>0</v>
      </c>
      <c r="X45" s="21">
        <f t="shared" si="7"/>
        <v>0.5730472438381141</v>
      </c>
      <c r="Y45" s="21">
        <f t="shared" si="7"/>
        <v>1.595415622049295</v>
      </c>
      <c r="Z45" s="21">
        <f t="shared" si="7"/>
        <v>0.30605932341353825</v>
      </c>
    </row>
    <row r="46" spans="1:26" ht="30" customHeight="1">
      <c r="A46" s="6" t="s">
        <v>39</v>
      </c>
      <c r="B46" s="21">
        <f t="shared" si="7"/>
        <v>7.837072249536027</v>
      </c>
      <c r="C46" s="21">
        <f t="shared" si="7"/>
        <v>0.5763031940871943</v>
      </c>
      <c r="D46" s="21">
        <f t="shared" si="7"/>
        <v>0.553511542343633</v>
      </c>
      <c r="E46" s="21">
        <f t="shared" si="7"/>
        <v>0.5730472438381141</v>
      </c>
      <c r="F46" s="21">
        <f t="shared" si="7"/>
        <v>0.4216455572558851</v>
      </c>
      <c r="G46" s="21">
        <f t="shared" si="7"/>
        <v>0.36792237814606193</v>
      </c>
      <c r="H46" s="21">
        <f aca="true" t="shared" si="8" ref="H46:Z60">H15/$B$29*100</f>
        <v>0.4802526617393286</v>
      </c>
      <c r="I46" s="21">
        <f t="shared" si="8"/>
        <v>0.5404877413473121</v>
      </c>
      <c r="J46" s="21">
        <f t="shared" si="8"/>
        <v>0.6023507960798359</v>
      </c>
      <c r="K46" s="21">
        <f t="shared" si="8"/>
        <v>0.6397942239442581</v>
      </c>
      <c r="L46" s="21">
        <f t="shared" si="8"/>
        <v>0.46071696024484743</v>
      </c>
      <c r="M46" s="21">
        <f t="shared" si="8"/>
        <v>0.39559795526324354</v>
      </c>
      <c r="N46" s="21">
        <f t="shared" si="8"/>
        <v>0.4265294826295054</v>
      </c>
      <c r="O46" s="21">
        <f t="shared" si="8"/>
        <v>0.5600234428417934</v>
      </c>
      <c r="P46" s="21">
        <f t="shared" si="8"/>
        <v>0.33536287565526</v>
      </c>
      <c r="Q46" s="21">
        <f t="shared" si="8"/>
        <v>0.35489857714974116</v>
      </c>
      <c r="R46" s="21">
        <f t="shared" si="8"/>
        <v>0.2718718457981962</v>
      </c>
      <c r="S46" s="21">
        <f t="shared" si="8"/>
        <v>0.1579135870803894</v>
      </c>
      <c r="T46" s="21">
        <f t="shared" si="8"/>
        <v>0.06674698010614398</v>
      </c>
      <c r="U46" s="21">
        <f t="shared" si="8"/>
        <v>0.032559502490801945</v>
      </c>
      <c r="V46" s="21">
        <f t="shared" si="8"/>
        <v>0.016279751245400972</v>
      </c>
      <c r="W46" s="21">
        <f t="shared" si="8"/>
        <v>0.0032559502490801945</v>
      </c>
      <c r="X46" s="21">
        <f t="shared" si="8"/>
        <v>1.7028619802689413</v>
      </c>
      <c r="Y46" s="21">
        <f t="shared" si="8"/>
        <v>4.895321199492072</v>
      </c>
      <c r="Z46" s="21">
        <f t="shared" si="8"/>
        <v>1.238889069775014</v>
      </c>
    </row>
    <row r="47" spans="1:26" ht="30" customHeight="1">
      <c r="A47" s="6" t="s">
        <v>40</v>
      </c>
      <c r="B47" s="21">
        <f aca="true" t="shared" si="9" ref="B47:Q60">B16/$B$29*100</f>
        <v>1.1900498160388109</v>
      </c>
      <c r="C47" s="21">
        <f t="shared" si="9"/>
        <v>0.04721127861166281</v>
      </c>
      <c r="D47" s="21">
        <f t="shared" si="9"/>
        <v>0.04232735323804252</v>
      </c>
      <c r="E47" s="21">
        <f t="shared" si="9"/>
        <v>0.056979129358903396</v>
      </c>
      <c r="F47" s="21">
        <f t="shared" si="9"/>
        <v>0.07000293035522417</v>
      </c>
      <c r="G47" s="21">
        <f t="shared" si="9"/>
        <v>0.058607104483443494</v>
      </c>
      <c r="H47" s="21">
        <f t="shared" si="9"/>
        <v>0.050467228860743014</v>
      </c>
      <c r="I47" s="21">
        <f t="shared" si="9"/>
        <v>0.0553511542343633</v>
      </c>
      <c r="J47" s="21">
        <f t="shared" si="9"/>
        <v>0.04883925373620292</v>
      </c>
      <c r="K47" s="21">
        <f t="shared" si="9"/>
        <v>0.06837495523068407</v>
      </c>
      <c r="L47" s="21">
        <f t="shared" si="9"/>
        <v>0.06186305473252369</v>
      </c>
      <c r="M47" s="21">
        <f t="shared" si="9"/>
        <v>0.08628268160062515</v>
      </c>
      <c r="N47" s="21">
        <f t="shared" si="9"/>
        <v>0.08139875622700485</v>
      </c>
      <c r="O47" s="21">
        <f t="shared" si="9"/>
        <v>0.07325888060430437</v>
      </c>
      <c r="P47" s="21">
        <f t="shared" si="9"/>
        <v>0.06349102985706379</v>
      </c>
      <c r="Q47" s="21">
        <f t="shared" si="9"/>
        <v>0.03907140298896233</v>
      </c>
      <c r="R47" s="21">
        <f t="shared" si="8"/>
        <v>0.08628268160062515</v>
      </c>
      <c r="S47" s="21">
        <f t="shared" si="8"/>
        <v>0.08302673135154495</v>
      </c>
      <c r="T47" s="21">
        <f t="shared" si="8"/>
        <v>0.05209520398528311</v>
      </c>
      <c r="U47" s="21">
        <f t="shared" si="8"/>
        <v>0.026047601992641556</v>
      </c>
      <c r="V47" s="21">
        <f t="shared" si="8"/>
        <v>0.019535701494481163</v>
      </c>
      <c r="W47" s="21">
        <f t="shared" si="8"/>
        <v>0.019535701494481163</v>
      </c>
      <c r="X47" s="21">
        <f t="shared" si="8"/>
        <v>0.14651776120860874</v>
      </c>
      <c r="Y47" s="21">
        <f t="shared" si="8"/>
        <v>0.654446000065119</v>
      </c>
      <c r="Z47" s="21">
        <f t="shared" si="8"/>
        <v>0.3890860547650832</v>
      </c>
    </row>
    <row r="48" spans="1:26" ht="30" customHeight="1">
      <c r="A48" s="6" t="s">
        <v>41</v>
      </c>
      <c r="B48" s="21">
        <f t="shared" si="9"/>
        <v>4.284830527789536</v>
      </c>
      <c r="C48" s="21">
        <f t="shared" si="9"/>
        <v>0.27512779604727644</v>
      </c>
      <c r="D48" s="21">
        <f t="shared" si="9"/>
        <v>0.29140754729267737</v>
      </c>
      <c r="E48" s="21">
        <f t="shared" si="9"/>
        <v>0.26047601992641556</v>
      </c>
      <c r="F48" s="21">
        <f t="shared" si="9"/>
        <v>0.26210399505095566</v>
      </c>
      <c r="G48" s="21">
        <f t="shared" si="9"/>
        <v>0.23117246768469377</v>
      </c>
      <c r="H48" s="21">
        <f t="shared" si="9"/>
        <v>0.2767557711718165</v>
      </c>
      <c r="I48" s="21">
        <f t="shared" si="9"/>
        <v>0.3093152736626184</v>
      </c>
      <c r="J48" s="21">
        <f t="shared" si="9"/>
        <v>0.3093152736626184</v>
      </c>
      <c r="K48" s="21">
        <f t="shared" si="9"/>
        <v>0.33861882590434017</v>
      </c>
      <c r="L48" s="21">
        <f t="shared" si="9"/>
        <v>0.2588480448018754</v>
      </c>
      <c r="M48" s="21">
        <f t="shared" si="9"/>
        <v>0.24908019405463486</v>
      </c>
      <c r="N48" s="21">
        <f t="shared" si="9"/>
        <v>0.2637319701754957</v>
      </c>
      <c r="O48" s="21">
        <f t="shared" si="9"/>
        <v>0.28977957216813727</v>
      </c>
      <c r="P48" s="21">
        <f t="shared" si="9"/>
        <v>0.1709373880767102</v>
      </c>
      <c r="Q48" s="21">
        <f t="shared" si="9"/>
        <v>0.17907726369941068</v>
      </c>
      <c r="R48" s="21">
        <f t="shared" si="8"/>
        <v>0.12861003483866765</v>
      </c>
      <c r="S48" s="21">
        <f t="shared" si="8"/>
        <v>0.1074463582196464</v>
      </c>
      <c r="T48" s="21">
        <f t="shared" si="8"/>
        <v>0.04721127861166281</v>
      </c>
      <c r="U48" s="21">
        <f t="shared" si="8"/>
        <v>0.02767557711718165</v>
      </c>
      <c r="V48" s="21">
        <f t="shared" si="8"/>
        <v>0.008139875622700486</v>
      </c>
      <c r="W48" s="21">
        <f t="shared" si="8"/>
        <v>0</v>
      </c>
      <c r="X48" s="21">
        <f t="shared" si="8"/>
        <v>0.8270113632663693</v>
      </c>
      <c r="Y48" s="21">
        <f t="shared" si="8"/>
        <v>2.788721388337186</v>
      </c>
      <c r="Z48" s="21">
        <f t="shared" si="8"/>
        <v>0.6690977761859799</v>
      </c>
    </row>
    <row r="49" spans="1:26" ht="30" customHeight="1">
      <c r="A49" s="6" t="s">
        <v>42</v>
      </c>
      <c r="B49" s="21">
        <f t="shared" si="9"/>
        <v>1.864031517598411</v>
      </c>
      <c r="C49" s="21">
        <f t="shared" si="9"/>
        <v>0.06837495523068407</v>
      </c>
      <c r="D49" s="21">
        <f t="shared" si="9"/>
        <v>0.06837495523068407</v>
      </c>
      <c r="E49" s="21">
        <f t="shared" si="9"/>
        <v>0.11884218409142708</v>
      </c>
      <c r="F49" s="21">
        <f t="shared" si="9"/>
        <v>0.13186598508774786</v>
      </c>
      <c r="G49" s="21">
        <f t="shared" si="9"/>
        <v>0.12209813434050727</v>
      </c>
      <c r="H49" s="21">
        <f t="shared" si="9"/>
        <v>0.09442255722332563</v>
      </c>
      <c r="I49" s="21">
        <f t="shared" si="9"/>
        <v>0.07325888060430437</v>
      </c>
      <c r="J49" s="21">
        <f t="shared" si="9"/>
        <v>0.08953863184970534</v>
      </c>
      <c r="K49" s="21">
        <f t="shared" si="9"/>
        <v>0.14326181095952853</v>
      </c>
      <c r="L49" s="21">
        <f t="shared" si="9"/>
        <v>0.1579135870803894</v>
      </c>
      <c r="M49" s="21">
        <f t="shared" si="9"/>
        <v>0.15954156220492952</v>
      </c>
      <c r="N49" s="21">
        <f t="shared" si="9"/>
        <v>0.13023800996320778</v>
      </c>
      <c r="O49" s="21">
        <f t="shared" si="9"/>
        <v>0.12535408458958747</v>
      </c>
      <c r="P49" s="21">
        <f t="shared" si="9"/>
        <v>0.08791065672516524</v>
      </c>
      <c r="Q49" s="21">
        <f t="shared" si="9"/>
        <v>0.09116660697424543</v>
      </c>
      <c r="R49" s="21">
        <f t="shared" si="8"/>
        <v>0.09279458209878552</v>
      </c>
      <c r="S49" s="21">
        <f t="shared" si="8"/>
        <v>0.06511900498160389</v>
      </c>
      <c r="T49" s="21">
        <f t="shared" si="8"/>
        <v>0.026047601992641556</v>
      </c>
      <c r="U49" s="21">
        <f t="shared" si="8"/>
        <v>0.011395825871780679</v>
      </c>
      <c r="V49" s="21">
        <f t="shared" si="8"/>
        <v>0.006511900498160389</v>
      </c>
      <c r="W49" s="21">
        <f t="shared" si="8"/>
        <v>0</v>
      </c>
      <c r="X49" s="21">
        <f t="shared" si="8"/>
        <v>0.25559209455279525</v>
      </c>
      <c r="Y49" s="21">
        <f t="shared" si="8"/>
        <v>1.2274932439032331</v>
      </c>
      <c r="Z49" s="21">
        <f t="shared" si="8"/>
        <v>0.3809461791423827</v>
      </c>
    </row>
    <row r="50" spans="1:26" ht="30" customHeight="1">
      <c r="A50" s="6" t="s">
        <v>43</v>
      </c>
      <c r="B50" s="21">
        <f t="shared" si="9"/>
        <v>5.4113893139712825</v>
      </c>
      <c r="C50" s="21">
        <f t="shared" si="9"/>
        <v>0.3174551492853189</v>
      </c>
      <c r="D50" s="21">
        <f t="shared" si="9"/>
        <v>0.3467587015270407</v>
      </c>
      <c r="E50" s="21">
        <f t="shared" si="9"/>
        <v>0.3125712239116986</v>
      </c>
      <c r="F50" s="21">
        <f t="shared" si="9"/>
        <v>0.3158271741607788</v>
      </c>
      <c r="G50" s="21">
        <f t="shared" si="9"/>
        <v>0.30443134828899815</v>
      </c>
      <c r="H50" s="21">
        <f t="shared" si="9"/>
        <v>0.3321069254061798</v>
      </c>
      <c r="I50" s="21">
        <f t="shared" si="9"/>
        <v>0.3435027512779605</v>
      </c>
      <c r="J50" s="21">
        <f t="shared" si="9"/>
        <v>0.37443427864422235</v>
      </c>
      <c r="K50" s="21">
        <f t="shared" si="9"/>
        <v>0.369550353270602</v>
      </c>
      <c r="L50" s="21">
        <f t="shared" si="9"/>
        <v>0.3435027512779605</v>
      </c>
      <c r="M50" s="21">
        <f t="shared" si="9"/>
        <v>0.31908312440985903</v>
      </c>
      <c r="N50" s="21">
        <f t="shared" si="9"/>
        <v>0.35978250252336147</v>
      </c>
      <c r="O50" s="21">
        <f t="shared" si="9"/>
        <v>0.3711783283951421</v>
      </c>
      <c r="P50" s="21">
        <f t="shared" si="9"/>
        <v>0.3435027512779605</v>
      </c>
      <c r="Q50" s="21">
        <f t="shared" si="9"/>
        <v>0.28977957216813727</v>
      </c>
      <c r="R50" s="21">
        <f t="shared" si="8"/>
        <v>0.19372903982027156</v>
      </c>
      <c r="S50" s="21">
        <f t="shared" si="8"/>
        <v>0.09279458209878552</v>
      </c>
      <c r="T50" s="21">
        <f t="shared" si="8"/>
        <v>0.0553511542343633</v>
      </c>
      <c r="U50" s="21">
        <f t="shared" si="8"/>
        <v>0.016279751245400972</v>
      </c>
      <c r="V50" s="21">
        <f t="shared" si="8"/>
        <v>0.009767850747240582</v>
      </c>
      <c r="W50" s="21">
        <f t="shared" si="8"/>
        <v>0</v>
      </c>
      <c r="X50" s="21">
        <f t="shared" si="8"/>
        <v>0.9767850747240582</v>
      </c>
      <c r="Y50" s="21">
        <f t="shared" si="8"/>
        <v>3.4333995376550646</v>
      </c>
      <c r="Z50" s="21">
        <f t="shared" si="8"/>
        <v>1.0012047015921597</v>
      </c>
    </row>
    <row r="51" spans="1:26" ht="30" customHeight="1">
      <c r="A51" s="6" t="s">
        <v>44</v>
      </c>
      <c r="B51" s="21">
        <f t="shared" si="9"/>
        <v>4.965324129847296</v>
      </c>
      <c r="C51" s="21">
        <f t="shared" si="9"/>
        <v>0.41350568163318463</v>
      </c>
      <c r="D51" s="21">
        <f t="shared" si="9"/>
        <v>0.3614104776479016</v>
      </c>
      <c r="E51" s="21">
        <f t="shared" si="9"/>
        <v>0.3321069254061798</v>
      </c>
      <c r="F51" s="21">
        <f t="shared" si="9"/>
        <v>0.3125712239116986</v>
      </c>
      <c r="G51" s="21">
        <f t="shared" si="9"/>
        <v>0.27512779604727644</v>
      </c>
      <c r="H51" s="21">
        <f t="shared" si="9"/>
        <v>0.30768729853807836</v>
      </c>
      <c r="I51" s="21">
        <f t="shared" si="9"/>
        <v>0.33536287565526</v>
      </c>
      <c r="J51" s="21">
        <f t="shared" si="9"/>
        <v>0.35327060202520105</v>
      </c>
      <c r="K51" s="21">
        <f t="shared" si="9"/>
        <v>0.35001465177612084</v>
      </c>
      <c r="L51" s="21">
        <f t="shared" si="9"/>
        <v>0.2653599453000358</v>
      </c>
      <c r="M51" s="21">
        <f t="shared" si="9"/>
        <v>0.2800117214208967</v>
      </c>
      <c r="N51" s="21">
        <f t="shared" si="9"/>
        <v>0.3174551492853189</v>
      </c>
      <c r="O51" s="21">
        <f t="shared" si="9"/>
        <v>0.3467587015270407</v>
      </c>
      <c r="P51" s="21">
        <f t="shared" si="9"/>
        <v>0.25070816917917493</v>
      </c>
      <c r="Q51" s="21">
        <f t="shared" si="9"/>
        <v>0.21652069156383288</v>
      </c>
      <c r="R51" s="21">
        <f t="shared" si="8"/>
        <v>0.13674991046136814</v>
      </c>
      <c r="S51" s="21">
        <f t="shared" si="8"/>
        <v>0.0553511542343633</v>
      </c>
      <c r="T51" s="21">
        <f t="shared" si="8"/>
        <v>0.022791651743561358</v>
      </c>
      <c r="U51" s="21">
        <f t="shared" si="8"/>
        <v>0.02441962686810146</v>
      </c>
      <c r="V51" s="21">
        <f t="shared" si="8"/>
        <v>0.0016279751245400972</v>
      </c>
      <c r="W51" s="21">
        <f t="shared" si="8"/>
        <v>0.006511900498160389</v>
      </c>
      <c r="X51" s="21">
        <f t="shared" si="8"/>
        <v>1.107023084687266</v>
      </c>
      <c r="Y51" s="21">
        <f t="shared" si="8"/>
        <v>3.1436199654869275</v>
      </c>
      <c r="Z51" s="21">
        <f t="shared" si="8"/>
        <v>0.7146810796731026</v>
      </c>
    </row>
    <row r="52" spans="1:26" ht="30" customHeight="1">
      <c r="A52" s="6" t="s">
        <v>45</v>
      </c>
      <c r="B52" s="21">
        <f t="shared" si="9"/>
        <v>7.607527756975873</v>
      </c>
      <c r="C52" s="21">
        <f t="shared" si="9"/>
        <v>0.6023507960798359</v>
      </c>
      <c r="D52" s="21">
        <f t="shared" si="9"/>
        <v>0.5176960896037508</v>
      </c>
      <c r="E52" s="21">
        <f t="shared" si="9"/>
        <v>0.4802526617393286</v>
      </c>
      <c r="F52" s="21">
        <f t="shared" si="9"/>
        <v>0.4590889851203073</v>
      </c>
      <c r="G52" s="21">
        <f t="shared" si="9"/>
        <v>0.3776902288933025</v>
      </c>
      <c r="H52" s="21">
        <f t="shared" si="9"/>
        <v>0.46885683586754795</v>
      </c>
      <c r="I52" s="21">
        <f t="shared" si="9"/>
        <v>0.620258522449777</v>
      </c>
      <c r="J52" s="21">
        <f t="shared" si="9"/>
        <v>0.620258522449777</v>
      </c>
      <c r="K52" s="21">
        <f t="shared" si="9"/>
        <v>0.5600234428417934</v>
      </c>
      <c r="L52" s="21">
        <f t="shared" si="9"/>
        <v>0.48513658711294894</v>
      </c>
      <c r="M52" s="21">
        <f t="shared" si="9"/>
        <v>0.3793182040178426</v>
      </c>
      <c r="N52" s="21">
        <f t="shared" si="9"/>
        <v>0.4314134080031258</v>
      </c>
      <c r="O52" s="21">
        <f t="shared" si="9"/>
        <v>0.4769967114902484</v>
      </c>
      <c r="P52" s="21">
        <f t="shared" si="9"/>
        <v>0.3711783283951421</v>
      </c>
      <c r="Q52" s="21">
        <f t="shared" si="9"/>
        <v>0.28977957216813727</v>
      </c>
      <c r="R52" s="21">
        <f t="shared" si="8"/>
        <v>0.2132647413147527</v>
      </c>
      <c r="S52" s="21">
        <f t="shared" si="8"/>
        <v>0.1546576368313092</v>
      </c>
      <c r="T52" s="21">
        <f t="shared" si="8"/>
        <v>0.06837495523068407</v>
      </c>
      <c r="U52" s="21">
        <f t="shared" si="8"/>
        <v>0.019535701494481163</v>
      </c>
      <c r="V52" s="21">
        <f t="shared" si="8"/>
        <v>0.008139875622700486</v>
      </c>
      <c r="W52" s="21">
        <f t="shared" si="8"/>
        <v>0.0032559502490801945</v>
      </c>
      <c r="X52" s="21">
        <f t="shared" si="8"/>
        <v>1.6002995474229156</v>
      </c>
      <c r="Y52" s="21">
        <f t="shared" si="8"/>
        <v>4.879041448246671</v>
      </c>
      <c r="Z52" s="21">
        <f t="shared" si="8"/>
        <v>1.1281867613062873</v>
      </c>
    </row>
    <row r="53" spans="1:26" ht="30" customHeight="1">
      <c r="A53" s="6" t="s">
        <v>46</v>
      </c>
      <c r="B53" s="21">
        <f t="shared" si="9"/>
        <v>2.070784358415003</v>
      </c>
      <c r="C53" s="21">
        <f t="shared" si="9"/>
        <v>0.09442255722332563</v>
      </c>
      <c r="D53" s="21">
        <f t="shared" si="9"/>
        <v>0.1107023084687266</v>
      </c>
      <c r="E53" s="21">
        <f t="shared" si="9"/>
        <v>0.12698205971412757</v>
      </c>
      <c r="F53" s="21">
        <f t="shared" si="9"/>
        <v>0.12535408458958747</v>
      </c>
      <c r="G53" s="21">
        <f t="shared" si="9"/>
        <v>0.1107023084687266</v>
      </c>
      <c r="H53" s="21">
        <f t="shared" si="9"/>
        <v>0.09767850747240583</v>
      </c>
      <c r="I53" s="21">
        <f t="shared" si="9"/>
        <v>0.09279458209878552</v>
      </c>
      <c r="J53" s="21">
        <f t="shared" si="9"/>
        <v>0.15302966170676913</v>
      </c>
      <c r="K53" s="21">
        <f t="shared" si="9"/>
        <v>0.13186598508774786</v>
      </c>
      <c r="L53" s="21">
        <f t="shared" si="9"/>
        <v>0.13023800996320778</v>
      </c>
      <c r="M53" s="21">
        <f t="shared" si="9"/>
        <v>0.13674991046136814</v>
      </c>
      <c r="N53" s="21">
        <f t="shared" si="9"/>
        <v>0.13837788558590824</v>
      </c>
      <c r="O53" s="21">
        <f t="shared" si="9"/>
        <v>0.19372903982027156</v>
      </c>
      <c r="P53" s="21">
        <f t="shared" si="9"/>
        <v>0.11395825871780679</v>
      </c>
      <c r="Q53" s="21">
        <f t="shared" si="9"/>
        <v>0.11233028359326669</v>
      </c>
      <c r="R53" s="21">
        <f t="shared" si="8"/>
        <v>0.08302673135154495</v>
      </c>
      <c r="S53" s="21">
        <f t="shared" si="8"/>
        <v>0.05209520398528311</v>
      </c>
      <c r="T53" s="21">
        <f t="shared" si="8"/>
        <v>0.04721127861166281</v>
      </c>
      <c r="U53" s="21">
        <f t="shared" si="8"/>
        <v>0.016279751245400972</v>
      </c>
      <c r="V53" s="21">
        <f t="shared" si="8"/>
        <v>0.0032559502490801945</v>
      </c>
      <c r="W53" s="21">
        <f t="shared" si="8"/>
        <v>0</v>
      </c>
      <c r="X53" s="21">
        <f t="shared" si="8"/>
        <v>0.3321069254061798</v>
      </c>
      <c r="Y53" s="21">
        <f t="shared" si="8"/>
        <v>1.310519975254778</v>
      </c>
      <c r="Z53" s="21">
        <f t="shared" si="8"/>
        <v>0.4281574577540455</v>
      </c>
    </row>
    <row r="54" spans="1:26" ht="30" customHeight="1">
      <c r="A54" s="6" t="s">
        <v>47</v>
      </c>
      <c r="B54" s="21">
        <f t="shared" si="9"/>
        <v>1.9503141991990363</v>
      </c>
      <c r="C54" s="21">
        <f t="shared" si="9"/>
        <v>0.1090743333441865</v>
      </c>
      <c r="D54" s="21">
        <f t="shared" si="9"/>
        <v>0.11558623384234688</v>
      </c>
      <c r="E54" s="21">
        <f t="shared" si="9"/>
        <v>0.08953863184970534</v>
      </c>
      <c r="F54" s="21">
        <f t="shared" si="9"/>
        <v>0.09279458209878552</v>
      </c>
      <c r="G54" s="21">
        <f t="shared" si="9"/>
        <v>0.06186305473252369</v>
      </c>
      <c r="H54" s="21">
        <f t="shared" si="9"/>
        <v>0.12861003483866765</v>
      </c>
      <c r="I54" s="21">
        <f t="shared" si="9"/>
        <v>0.1627975124540097</v>
      </c>
      <c r="J54" s="21">
        <f t="shared" si="9"/>
        <v>0.11233028359326669</v>
      </c>
      <c r="K54" s="21">
        <f t="shared" si="9"/>
        <v>0.12209813434050727</v>
      </c>
      <c r="L54" s="21">
        <f t="shared" si="9"/>
        <v>0.1025624328460261</v>
      </c>
      <c r="M54" s="21">
        <f t="shared" si="9"/>
        <v>0.08465470647608504</v>
      </c>
      <c r="N54" s="21">
        <f t="shared" si="9"/>
        <v>0.12372610946504738</v>
      </c>
      <c r="O54" s="21">
        <f t="shared" si="9"/>
        <v>0.1579135870803894</v>
      </c>
      <c r="P54" s="21">
        <f t="shared" si="9"/>
        <v>0.12372610946504738</v>
      </c>
      <c r="Q54" s="21">
        <f t="shared" si="9"/>
        <v>0.08628268160062515</v>
      </c>
      <c r="R54" s="21">
        <f t="shared" si="8"/>
        <v>0.07000293035522417</v>
      </c>
      <c r="S54" s="21">
        <f t="shared" si="8"/>
        <v>0.06674698010614398</v>
      </c>
      <c r="T54" s="21">
        <f t="shared" si="8"/>
        <v>0.058607104483443494</v>
      </c>
      <c r="U54" s="21">
        <f t="shared" si="8"/>
        <v>0.05209520398528311</v>
      </c>
      <c r="V54" s="21">
        <f t="shared" si="8"/>
        <v>0.014651776120860873</v>
      </c>
      <c r="W54" s="21">
        <f t="shared" si="8"/>
        <v>0.014651776120860873</v>
      </c>
      <c r="X54" s="21">
        <f t="shared" si="8"/>
        <v>0.3141991990362387</v>
      </c>
      <c r="Y54" s="21">
        <f t="shared" si="8"/>
        <v>1.1493504379253086</v>
      </c>
      <c r="Z54" s="21">
        <f t="shared" si="8"/>
        <v>0.486764562237489</v>
      </c>
    </row>
    <row r="55" spans="1:26" ht="30" customHeight="1">
      <c r="A55" s="6" t="s">
        <v>48</v>
      </c>
      <c r="B55" s="21">
        <f t="shared" si="9"/>
        <v>1.84775176635301</v>
      </c>
      <c r="C55" s="21">
        <f t="shared" si="9"/>
        <v>0.12698205971412757</v>
      </c>
      <c r="D55" s="21">
        <f t="shared" si="9"/>
        <v>0.12047015921596718</v>
      </c>
      <c r="E55" s="21">
        <f t="shared" si="9"/>
        <v>0.08791065672516524</v>
      </c>
      <c r="F55" s="21">
        <f t="shared" si="9"/>
        <v>0.08465470647608504</v>
      </c>
      <c r="G55" s="21">
        <f t="shared" si="9"/>
        <v>0.07977078110246476</v>
      </c>
      <c r="H55" s="21">
        <f t="shared" si="9"/>
        <v>0.1058183830951063</v>
      </c>
      <c r="I55" s="21">
        <f t="shared" si="9"/>
        <v>0.14000586071044835</v>
      </c>
      <c r="J55" s="21">
        <f t="shared" si="9"/>
        <v>0.13837788558590824</v>
      </c>
      <c r="K55" s="21">
        <f t="shared" si="9"/>
        <v>0.14000586071044835</v>
      </c>
      <c r="L55" s="21">
        <f t="shared" si="9"/>
        <v>0.10419040797056622</v>
      </c>
      <c r="M55" s="21">
        <f t="shared" si="9"/>
        <v>0.1025624328460261</v>
      </c>
      <c r="N55" s="21">
        <f t="shared" si="9"/>
        <v>0.13674991046136814</v>
      </c>
      <c r="O55" s="21">
        <f t="shared" si="9"/>
        <v>0.1562856119558493</v>
      </c>
      <c r="P55" s="21">
        <f t="shared" si="9"/>
        <v>0.1090743333441865</v>
      </c>
      <c r="Q55" s="21">
        <f t="shared" si="9"/>
        <v>0.06349102985706379</v>
      </c>
      <c r="R55" s="21">
        <f t="shared" si="8"/>
        <v>0.0553511542343633</v>
      </c>
      <c r="S55" s="21">
        <f t="shared" si="8"/>
        <v>0.05209520398528311</v>
      </c>
      <c r="T55" s="21">
        <f t="shared" si="8"/>
        <v>0.026047601992641556</v>
      </c>
      <c r="U55" s="21">
        <f t="shared" si="8"/>
        <v>0.014651776120860873</v>
      </c>
      <c r="V55" s="21">
        <f t="shared" si="8"/>
        <v>0.0032559502490801945</v>
      </c>
      <c r="W55" s="21">
        <f t="shared" si="8"/>
        <v>0</v>
      </c>
      <c r="X55" s="21">
        <f t="shared" si="8"/>
        <v>0.33536287565526</v>
      </c>
      <c r="Y55" s="21">
        <f t="shared" si="8"/>
        <v>1.1884218409142708</v>
      </c>
      <c r="Z55" s="21">
        <f t="shared" si="8"/>
        <v>0.3239670497834793</v>
      </c>
    </row>
    <row r="56" spans="1:26" ht="30" customHeight="1">
      <c r="A56" s="6" t="s">
        <v>49</v>
      </c>
      <c r="B56" s="21">
        <f t="shared" si="9"/>
        <v>5.21440432390193</v>
      </c>
      <c r="C56" s="21">
        <f t="shared" si="9"/>
        <v>0.2767557711718165</v>
      </c>
      <c r="D56" s="21">
        <f t="shared" si="9"/>
        <v>0.29791944779083773</v>
      </c>
      <c r="E56" s="21">
        <f t="shared" si="9"/>
        <v>0.28977957216813727</v>
      </c>
      <c r="F56" s="21">
        <f t="shared" si="9"/>
        <v>0.30117539803991794</v>
      </c>
      <c r="G56" s="21">
        <f t="shared" si="9"/>
        <v>0.2767557711718165</v>
      </c>
      <c r="H56" s="21">
        <f t="shared" si="9"/>
        <v>0.3255950249080194</v>
      </c>
      <c r="I56" s="21">
        <f t="shared" si="9"/>
        <v>0.3304789502816397</v>
      </c>
      <c r="J56" s="21">
        <f t="shared" si="9"/>
        <v>0.29140754729267737</v>
      </c>
      <c r="K56" s="21">
        <f t="shared" si="9"/>
        <v>0.35164262690066095</v>
      </c>
      <c r="L56" s="21">
        <f t="shared" si="9"/>
        <v>0.35001465177612084</v>
      </c>
      <c r="M56" s="21">
        <f t="shared" si="9"/>
        <v>0.3402468010288803</v>
      </c>
      <c r="N56" s="21">
        <f t="shared" si="9"/>
        <v>0.4216455572558851</v>
      </c>
      <c r="O56" s="21">
        <f t="shared" si="9"/>
        <v>0.39722593038778364</v>
      </c>
      <c r="P56" s="21">
        <f t="shared" si="9"/>
        <v>0.3141991990362387</v>
      </c>
      <c r="Q56" s="21">
        <f t="shared" si="9"/>
        <v>0.22466056718653338</v>
      </c>
      <c r="R56" s="21">
        <f t="shared" si="8"/>
        <v>0.17582131345033047</v>
      </c>
      <c r="S56" s="21">
        <f t="shared" si="8"/>
        <v>0.11233028359326669</v>
      </c>
      <c r="T56" s="21">
        <f t="shared" si="8"/>
        <v>0.08465470647608504</v>
      </c>
      <c r="U56" s="21">
        <f t="shared" si="8"/>
        <v>0.03744342786442223</v>
      </c>
      <c r="V56" s="21">
        <f t="shared" si="8"/>
        <v>0.009767850747240582</v>
      </c>
      <c r="W56" s="21">
        <f t="shared" si="8"/>
        <v>0.004883925373620291</v>
      </c>
      <c r="X56" s="21">
        <f t="shared" si="8"/>
        <v>0.8644547911307915</v>
      </c>
      <c r="Y56" s="21">
        <f t="shared" si="8"/>
        <v>3.3861882590434016</v>
      </c>
      <c r="Z56" s="21">
        <f t="shared" si="8"/>
        <v>0.9637612737277375</v>
      </c>
    </row>
    <row r="57" spans="1:26" ht="30" customHeight="1">
      <c r="A57" s="6" t="s">
        <v>50</v>
      </c>
      <c r="B57" s="21">
        <f t="shared" si="9"/>
        <v>7.430078468401002</v>
      </c>
      <c r="C57" s="21">
        <f t="shared" si="9"/>
        <v>0.4444372089994465</v>
      </c>
      <c r="D57" s="21">
        <f t="shared" si="9"/>
        <v>0.4086217562595643</v>
      </c>
      <c r="E57" s="21">
        <f t="shared" si="9"/>
        <v>0.4395532836258262</v>
      </c>
      <c r="F57" s="21">
        <f t="shared" si="9"/>
        <v>0.5323478657246117</v>
      </c>
      <c r="G57" s="21">
        <f t="shared" si="9"/>
        <v>0.420017582131345</v>
      </c>
      <c r="H57" s="21">
        <f t="shared" si="9"/>
        <v>0.46560088561846774</v>
      </c>
      <c r="I57" s="21">
        <f t="shared" si="9"/>
        <v>0.4769967114902484</v>
      </c>
      <c r="J57" s="21">
        <f t="shared" si="9"/>
        <v>0.5746752189626543</v>
      </c>
      <c r="K57" s="21">
        <f t="shared" si="9"/>
        <v>0.5746752189626543</v>
      </c>
      <c r="L57" s="21">
        <f t="shared" si="9"/>
        <v>0.5046722886074301</v>
      </c>
      <c r="M57" s="21">
        <f t="shared" si="9"/>
        <v>0.5014163383583499</v>
      </c>
      <c r="N57" s="21">
        <f t="shared" si="9"/>
        <v>0.486764562237489</v>
      </c>
      <c r="O57" s="21">
        <f t="shared" si="9"/>
        <v>0.44769315924852665</v>
      </c>
      <c r="P57" s="21">
        <f t="shared" si="9"/>
        <v>0.30768729853807836</v>
      </c>
      <c r="Q57" s="21">
        <f t="shared" si="9"/>
        <v>0.2767557711718165</v>
      </c>
      <c r="R57" s="21">
        <f t="shared" si="8"/>
        <v>0.2588480448018754</v>
      </c>
      <c r="S57" s="21">
        <f t="shared" si="8"/>
        <v>0.18558916419757104</v>
      </c>
      <c r="T57" s="21">
        <f t="shared" si="8"/>
        <v>0.07977078110246476</v>
      </c>
      <c r="U57" s="21">
        <f t="shared" si="8"/>
        <v>0.022791651743561358</v>
      </c>
      <c r="V57" s="21">
        <f t="shared" si="8"/>
        <v>0.016279751245400972</v>
      </c>
      <c r="W57" s="21">
        <f t="shared" si="8"/>
        <v>0.004883925373620291</v>
      </c>
      <c r="X57" s="21">
        <f t="shared" si="8"/>
        <v>1.292612248884837</v>
      </c>
      <c r="Y57" s="21">
        <f t="shared" si="8"/>
        <v>4.984859831341777</v>
      </c>
      <c r="Z57" s="21">
        <f t="shared" si="8"/>
        <v>1.1526063881743887</v>
      </c>
    </row>
    <row r="58" spans="1:26" ht="30" customHeight="1">
      <c r="A58" s="6" t="s">
        <v>51</v>
      </c>
      <c r="B58" s="21">
        <f t="shared" si="9"/>
        <v>5.53837137368541</v>
      </c>
      <c r="C58" s="21">
        <f t="shared" si="9"/>
        <v>0.2702438706736561</v>
      </c>
      <c r="D58" s="21">
        <f t="shared" si="9"/>
        <v>0.27512779604727644</v>
      </c>
      <c r="E58" s="21">
        <f t="shared" si="9"/>
        <v>0.3158271741607788</v>
      </c>
      <c r="F58" s="21">
        <f t="shared" si="9"/>
        <v>0.33536287565526</v>
      </c>
      <c r="G58" s="21">
        <f t="shared" si="9"/>
        <v>0.2734998209227363</v>
      </c>
      <c r="H58" s="21">
        <f t="shared" si="9"/>
        <v>0.3630384527724416</v>
      </c>
      <c r="I58" s="21">
        <f t="shared" si="9"/>
        <v>0.3890860547650832</v>
      </c>
      <c r="J58" s="21">
        <f t="shared" si="9"/>
        <v>0.4379253085012861</v>
      </c>
      <c r="K58" s="21">
        <f t="shared" si="9"/>
        <v>0.3435027512779605</v>
      </c>
      <c r="L58" s="21">
        <f t="shared" si="9"/>
        <v>0.32233907465893924</v>
      </c>
      <c r="M58" s="21">
        <f t="shared" si="9"/>
        <v>0.30768729853807836</v>
      </c>
      <c r="N58" s="21">
        <f t="shared" si="9"/>
        <v>0.38420212939146287</v>
      </c>
      <c r="O58" s="21">
        <f t="shared" si="9"/>
        <v>0.45583303487122717</v>
      </c>
      <c r="P58" s="21">
        <f t="shared" si="9"/>
        <v>0.3272230000325595</v>
      </c>
      <c r="Q58" s="21">
        <f t="shared" si="9"/>
        <v>0.27512779604727644</v>
      </c>
      <c r="R58" s="21">
        <f t="shared" si="8"/>
        <v>0.21652069156383288</v>
      </c>
      <c r="S58" s="21">
        <f t="shared" si="8"/>
        <v>0.13674991046136814</v>
      </c>
      <c r="T58" s="21">
        <f t="shared" si="8"/>
        <v>0.07488685572884446</v>
      </c>
      <c r="U58" s="21">
        <f t="shared" si="8"/>
        <v>0.022791651743561358</v>
      </c>
      <c r="V58" s="21">
        <f t="shared" si="8"/>
        <v>0.006511900498160389</v>
      </c>
      <c r="W58" s="21">
        <f t="shared" si="8"/>
        <v>0.004883925373620291</v>
      </c>
      <c r="X58" s="21">
        <f t="shared" si="8"/>
        <v>0.8611988408817113</v>
      </c>
      <c r="Y58" s="21">
        <f t="shared" si="8"/>
        <v>3.6124768013544752</v>
      </c>
      <c r="Z58" s="21">
        <f t="shared" si="8"/>
        <v>1.0646957314492234</v>
      </c>
    </row>
    <row r="59" spans="1:26" ht="30" customHeight="1">
      <c r="A59" s="6" t="s">
        <v>52</v>
      </c>
      <c r="B59" s="21">
        <f t="shared" si="9"/>
        <v>6.909126428548172</v>
      </c>
      <c r="C59" s="21">
        <f t="shared" si="9"/>
        <v>0.9035261941197539</v>
      </c>
      <c r="D59" s="21">
        <f t="shared" si="9"/>
        <v>0.856314915508091</v>
      </c>
      <c r="E59" s="21">
        <f t="shared" si="9"/>
        <v>0.5665353433399537</v>
      </c>
      <c r="F59" s="21">
        <f t="shared" si="9"/>
        <v>0.3109432487871585</v>
      </c>
      <c r="G59" s="21">
        <f t="shared" si="9"/>
        <v>0.17907726369941068</v>
      </c>
      <c r="H59" s="21">
        <f t="shared" si="9"/>
        <v>0.3255950249080194</v>
      </c>
      <c r="I59" s="21">
        <f t="shared" si="9"/>
        <v>0.6560739751896592</v>
      </c>
      <c r="J59" s="21">
        <f t="shared" si="9"/>
        <v>0.9670172239768177</v>
      </c>
      <c r="K59" s="21">
        <f t="shared" si="9"/>
        <v>0.7228209552958031</v>
      </c>
      <c r="L59" s="21">
        <f t="shared" si="9"/>
        <v>0.436297333376746</v>
      </c>
      <c r="M59" s="21">
        <f t="shared" si="9"/>
        <v>0.2572200696773353</v>
      </c>
      <c r="N59" s="21">
        <f t="shared" si="9"/>
        <v>0.2197766418129131</v>
      </c>
      <c r="O59" s="21">
        <f t="shared" si="9"/>
        <v>0.20024094031843193</v>
      </c>
      <c r="P59" s="21">
        <f t="shared" si="9"/>
        <v>0.12372610946504738</v>
      </c>
      <c r="Q59" s="21">
        <f t="shared" si="9"/>
        <v>0.08139875622700485</v>
      </c>
      <c r="R59" s="21">
        <f t="shared" si="8"/>
        <v>0.06023507960798359</v>
      </c>
      <c r="S59" s="21">
        <f t="shared" si="8"/>
        <v>0.034187477615342035</v>
      </c>
      <c r="T59" s="21">
        <f t="shared" si="8"/>
        <v>0.004883925373620291</v>
      </c>
      <c r="U59" s="21">
        <f t="shared" si="8"/>
        <v>0.0032559502490801945</v>
      </c>
      <c r="V59" s="21">
        <f t="shared" si="8"/>
        <v>0</v>
      </c>
      <c r="W59" s="21">
        <f t="shared" si="8"/>
        <v>0</v>
      </c>
      <c r="X59" s="21">
        <f t="shared" si="8"/>
        <v>2.326376452967799</v>
      </c>
      <c r="Y59" s="21">
        <f t="shared" si="8"/>
        <v>4.275062677042294</v>
      </c>
      <c r="Z59" s="21">
        <f t="shared" si="8"/>
        <v>0.30768729853807836</v>
      </c>
    </row>
    <row r="60" spans="1:28" s="26" customFormat="1" ht="30" customHeight="1">
      <c r="A60" s="22" t="s">
        <v>57</v>
      </c>
      <c r="B60" s="27">
        <v>100</v>
      </c>
      <c r="C60" s="28">
        <f t="shared" si="9"/>
        <v>7.356819587796698</v>
      </c>
      <c r="D60" s="28">
        <f t="shared" si="9"/>
        <v>6.731677139973301</v>
      </c>
      <c r="E60" s="28">
        <f t="shared" si="9"/>
        <v>6.246540552860353</v>
      </c>
      <c r="F60" s="28">
        <f t="shared" si="9"/>
        <v>5.707680786637581</v>
      </c>
      <c r="G60" s="28">
        <f t="shared" si="9"/>
        <v>4.994627682089018</v>
      </c>
      <c r="H60" s="28">
        <f t="shared" si="9"/>
        <v>6.336079184710057</v>
      </c>
      <c r="I60" s="28">
        <f t="shared" si="9"/>
        <v>7.293328557939635</v>
      </c>
      <c r="J60" s="28">
        <f t="shared" si="9"/>
        <v>8.078012567967962</v>
      </c>
      <c r="K60" s="28">
        <f t="shared" si="9"/>
        <v>7.794744896297985</v>
      </c>
      <c r="L60" s="28">
        <f t="shared" si="9"/>
        <v>6.353986911079999</v>
      </c>
      <c r="M60" s="28">
        <f t="shared" si="9"/>
        <v>5.610002279165174</v>
      </c>
      <c r="N60" s="28">
        <f t="shared" si="9"/>
        <v>5.938853254322273</v>
      </c>
      <c r="O60" s="28">
        <f t="shared" si="9"/>
        <v>6.3784065379481</v>
      </c>
      <c r="P60" s="28">
        <f t="shared" si="9"/>
        <v>4.476931592485267</v>
      </c>
      <c r="Q60" s="28">
        <f t="shared" si="9"/>
        <v>3.8029498909256665</v>
      </c>
      <c r="R60" s="28">
        <f t="shared" si="8"/>
        <v>3.1305961644906066</v>
      </c>
      <c r="S60" s="28">
        <f t="shared" si="8"/>
        <v>2.0186891544297203</v>
      </c>
      <c r="T60" s="28">
        <f t="shared" si="8"/>
        <v>1.00446065184124</v>
      </c>
      <c r="U60" s="28">
        <f t="shared" si="8"/>
        <v>0.5030443134828899</v>
      </c>
      <c r="V60" s="28">
        <f t="shared" si="8"/>
        <v>0.1709373880767102</v>
      </c>
      <c r="W60" s="28">
        <f t="shared" si="8"/>
        <v>0.07163090547976426</v>
      </c>
      <c r="X60" s="28">
        <f t="shared" si="8"/>
        <v>20.335037280630353</v>
      </c>
      <c r="Y60" s="28">
        <f t="shared" si="8"/>
        <v>64.48572265815778</v>
      </c>
      <c r="Z60" s="28">
        <f t="shared" si="8"/>
        <v>15.179240061211866</v>
      </c>
      <c r="AB60" s="37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2014-10-17T02:00:44Z</cp:lastPrinted>
  <dcterms:created xsi:type="dcterms:W3CDTF">2011-11-07T01:48:53Z</dcterms:created>
  <dcterms:modified xsi:type="dcterms:W3CDTF">2017-12-15T08:28:47Z</dcterms:modified>
  <cp:category/>
  <cp:version/>
  <cp:contentType/>
  <cp:contentStatus/>
</cp:coreProperties>
</file>