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8.4" sheetId="1" r:id="rId1"/>
  </sheets>
  <definedNames>
    <definedName name="_xlnm.Print_Area" localSheetId="0">'H28.4'!$A$1:$Z$62</definedName>
    <definedName name="_xlnm.Print_Titles" localSheetId="0">'H28.4'!$A:$A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<sst xmlns="http://schemas.openxmlformats.org/spreadsheetml/2006/main" count="115" uniqueCount="62">
  <si>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</si>
  <si>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</si>
  <si>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</si>
  <si>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</si>
  <si>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</si>
  <si>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</si>
  <si>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</si>
  <si>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</si>
  <si>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</si>
  <si>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</si>
  <si>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</si>
  <si>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</si>
  <si>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</si>
  <si>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</si>
  <si>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</si>
  <si>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</si>
  <si>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</si>
  <si>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</si>
  <si>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</si>
  <si>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</si>
  <si>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</si>
  <si>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</si>
  <si>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</si>
  <si>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</si>
  <si>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</si>
  <si>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</si>
  <si>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</si>
  <si>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</si>
  <si>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</si>
  <si>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</si>
  <si>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</si>
  <si>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</si>
  <si>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</si>
  <si>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</si>
  <si>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</si>
  <si>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</si>
  <si>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</si>
  <si>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</si>
  <si>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</si>
  <si>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</si>
  <si>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</si>
  <si>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</si>
  <si>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</si>
  <si>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</si>
  <si>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</si>
  <si>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</si>
  <si>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</si>
  <si>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</si>
  <si>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</si>
  <si>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</si>
  <si>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</si>
  <si>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</si>
  <si>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</si>
  <si>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</si>
  <si>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</si>
  <si>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</si>
  <si>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</si>
  <si>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</si>
  <si>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</si>
  <si>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</si>
  <si>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担当：企画情報課統計班</t>
  </si>
  <si>
    <r>
      <t>（平成28年4月30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</si>
</sst>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68" zoomScaleNormal="85" zoomScaleSheetLayoutView="68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5" width="9.00390625" style="2" customWidth="1"/>
    <col min="6" max="6" width="9.8515625" style="2" bestFit="1" customWidth="1"/>
    <col min="7" max="7" width="9.00390625" style="2" customWidth="1"/>
    <col min="8" max="8" width="9.8515625" style="2" bestFit="1" customWidth="1"/>
    <col min="9" max="17" width="9.00390625" style="2" customWidth="1"/>
    <col min="18" max="18" width="9.8515625" style="2" bestFit="1" customWidth="1"/>
    <col min="19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2" customWidth="1"/>
    <col min="29" max="16384" width="9.00390625" style="2" customWidth="1"/>
  </cols>
  <sheetData>
    <row r="1" spans="1:28" ht="30" customHeight="1">
      <c r="A1" s="1" t="s">
        <v>0</v>
      </c>
      <c r="D1" s="48">
        <f>SUM(X29:Z29)</f>
        <v>62453</v>
      </c>
      <c r="E1" s="48"/>
      <c r="F1" s="23"/>
      <c r="AB1" s="31" t="str">
        <f>IF(D1=B29,"OK♪","miss")</f>
        <v>OK♪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6" t="s">
        <v>61</v>
      </c>
      <c r="Z2" s="41" t="s">
        <v>1</v>
      </c>
    </row>
    <row r="3" spans="1:26" ht="18.75" customHeight="1">
      <c r="A3" s="47" t="s">
        <v>27</v>
      </c>
      <c r="B3" s="45" t="s">
        <v>28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42" t="s">
        <v>2</v>
      </c>
      <c r="Y3" s="43"/>
      <c r="Z3" s="44"/>
    </row>
    <row r="4" spans="1:26" ht="29.25" customHeight="1">
      <c r="A4" s="47"/>
      <c r="B4" s="46"/>
      <c r="C4" s="29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30" t="s">
        <v>19</v>
      </c>
      <c r="T4" s="30" t="s">
        <v>20</v>
      </c>
      <c r="U4" s="30" t="s">
        <v>21</v>
      </c>
      <c r="V4" s="30" t="s">
        <v>22</v>
      </c>
      <c r="W4" s="30" t="s">
        <v>23</v>
      </c>
      <c r="X4" s="7" t="s">
        <v>24</v>
      </c>
      <c r="Y4" s="8" t="s">
        <v>57</v>
      </c>
      <c r="Z4" s="7" t="s">
        <v>58</v>
      </c>
    </row>
    <row r="5" spans="1:28" ht="30" customHeight="1">
      <c r="A5" s="9" t="s">
        <v>52</v>
      </c>
      <c r="B5" s="10">
        <f>SUM(C5:W5)</f>
        <v>6253</v>
      </c>
      <c r="C5" s="35">
        <v>462</v>
      </c>
      <c r="D5" s="35">
        <v>402</v>
      </c>
      <c r="E5" s="35">
        <v>396</v>
      </c>
      <c r="F5" s="35">
        <v>389</v>
      </c>
      <c r="G5" s="35">
        <v>333</v>
      </c>
      <c r="H5" s="35">
        <v>398</v>
      </c>
      <c r="I5" s="35">
        <v>463</v>
      </c>
      <c r="J5" s="35">
        <v>468</v>
      </c>
      <c r="K5" s="35">
        <v>486</v>
      </c>
      <c r="L5" s="35">
        <v>460</v>
      </c>
      <c r="M5" s="35">
        <v>397</v>
      </c>
      <c r="N5" s="35">
        <v>331</v>
      </c>
      <c r="O5" s="35">
        <v>383</v>
      </c>
      <c r="P5" s="35">
        <v>332</v>
      </c>
      <c r="Q5" s="35">
        <v>188</v>
      </c>
      <c r="R5" s="35">
        <v>161</v>
      </c>
      <c r="S5" s="35">
        <v>116</v>
      </c>
      <c r="T5" s="35">
        <v>55</v>
      </c>
      <c r="U5" s="35">
        <v>26</v>
      </c>
      <c r="V5" s="35">
        <v>6</v>
      </c>
      <c r="W5" s="13">
        <v>1</v>
      </c>
      <c r="X5" s="11">
        <f>SUM($C5:$E5)</f>
        <v>1260</v>
      </c>
      <c r="Y5" s="37">
        <f>SUM(F5:O5)</f>
        <v>4108</v>
      </c>
      <c r="Z5" s="37">
        <f>SUM(P5:W5)</f>
        <v>885</v>
      </c>
      <c r="AA5" s="12">
        <f>SUM(X5:Z5)</f>
        <v>6253</v>
      </c>
      <c r="AB5" s="31" t="str">
        <f>IF(B5=AA5,"OK♪","miss")</f>
        <v>OK♪</v>
      </c>
    </row>
    <row r="6" spans="1:28" ht="30" customHeight="1">
      <c r="A6" s="9" t="s">
        <v>29</v>
      </c>
      <c r="B6" s="10">
        <f>SUM(C6:W6)</f>
        <v>5063</v>
      </c>
      <c r="C6" s="35">
        <v>544</v>
      </c>
      <c r="D6" s="35">
        <v>448</v>
      </c>
      <c r="E6" s="35">
        <v>377</v>
      </c>
      <c r="F6" s="35">
        <v>255</v>
      </c>
      <c r="G6" s="35">
        <v>188</v>
      </c>
      <c r="H6" s="35">
        <v>371</v>
      </c>
      <c r="I6" s="35">
        <v>495</v>
      </c>
      <c r="J6" s="35">
        <v>534</v>
      </c>
      <c r="K6" s="35">
        <v>524</v>
      </c>
      <c r="L6" s="35">
        <v>332</v>
      </c>
      <c r="M6" s="35">
        <v>222</v>
      </c>
      <c r="N6" s="35">
        <v>143</v>
      </c>
      <c r="O6" s="35">
        <v>155</v>
      </c>
      <c r="P6" s="35">
        <v>159</v>
      </c>
      <c r="Q6" s="35">
        <v>109</v>
      </c>
      <c r="R6" s="35">
        <v>105</v>
      </c>
      <c r="S6" s="35">
        <v>62</v>
      </c>
      <c r="T6" s="35">
        <v>22</v>
      </c>
      <c r="U6" s="35">
        <v>6</v>
      </c>
      <c r="V6" s="35">
        <v>9</v>
      </c>
      <c r="W6" s="13">
        <v>3</v>
      </c>
      <c r="X6" s="11">
        <f aca="true" t="shared" si="0" ref="X6:X28">SUM($C6:$E6)</f>
        <v>1369</v>
      </c>
      <c r="Y6" s="11">
        <f aca="true" t="shared" si="1" ref="Y6:Y27">SUM(F6:O6)</f>
        <v>3219</v>
      </c>
      <c r="Z6" s="11">
        <f aca="true" t="shared" si="2" ref="Z6:Z28">SUM(P6:W6)</f>
        <v>475</v>
      </c>
      <c r="AA6" s="12">
        <f aca="true" t="shared" si="3" ref="AA6:AA28">SUM(X6:Z6)</f>
        <v>5063</v>
      </c>
      <c r="AB6" s="31" t="str">
        <f aca="true" t="shared" si="4" ref="AB6:AB28">IF(B6=AA6,"OK♪","miss")</f>
        <v>OK♪</v>
      </c>
    </row>
    <row r="7" spans="1:28" ht="30" customHeight="1">
      <c r="A7" s="9" t="s">
        <v>30</v>
      </c>
      <c r="B7" s="10">
        <f aca="true" t="shared" si="5" ref="B7:B27">SUM(C7:W7)</f>
        <v>3471</v>
      </c>
      <c r="C7" s="35">
        <v>222</v>
      </c>
      <c r="D7" s="35">
        <v>211</v>
      </c>
      <c r="E7" s="35">
        <v>161</v>
      </c>
      <c r="F7" s="35">
        <v>181</v>
      </c>
      <c r="G7" s="35">
        <v>158</v>
      </c>
      <c r="H7" s="35">
        <v>196</v>
      </c>
      <c r="I7" s="35">
        <v>257</v>
      </c>
      <c r="J7" s="35">
        <v>253</v>
      </c>
      <c r="K7" s="35">
        <v>281</v>
      </c>
      <c r="L7" s="35">
        <v>234</v>
      </c>
      <c r="M7" s="35">
        <v>196</v>
      </c>
      <c r="N7" s="35">
        <v>206</v>
      </c>
      <c r="O7" s="35">
        <v>253</v>
      </c>
      <c r="P7" s="35">
        <v>227</v>
      </c>
      <c r="Q7" s="35">
        <v>145</v>
      </c>
      <c r="R7" s="35">
        <v>128</v>
      </c>
      <c r="S7" s="35">
        <v>83</v>
      </c>
      <c r="T7" s="35">
        <v>48</v>
      </c>
      <c r="U7" s="35">
        <v>26</v>
      </c>
      <c r="V7" s="13">
        <v>3</v>
      </c>
      <c r="W7" s="13">
        <v>2</v>
      </c>
      <c r="X7" s="11">
        <f t="shared" si="0"/>
        <v>594</v>
      </c>
      <c r="Y7" s="11">
        <f t="shared" si="1"/>
        <v>2215</v>
      </c>
      <c r="Z7" s="11">
        <f t="shared" si="2"/>
        <v>662</v>
      </c>
      <c r="AA7" s="12">
        <f t="shared" si="3"/>
        <v>3471</v>
      </c>
      <c r="AB7" s="31" t="str">
        <f t="shared" si="4"/>
        <v>OK♪</v>
      </c>
    </row>
    <row r="8" spans="1:28" ht="30" customHeight="1">
      <c r="A8" s="9" t="s">
        <v>31</v>
      </c>
      <c r="B8" s="10">
        <f t="shared" si="5"/>
        <v>1560</v>
      </c>
      <c r="C8" s="35">
        <v>122</v>
      </c>
      <c r="D8" s="35">
        <v>103</v>
      </c>
      <c r="E8" s="35">
        <v>77</v>
      </c>
      <c r="F8" s="35">
        <v>77</v>
      </c>
      <c r="G8" s="35">
        <v>88</v>
      </c>
      <c r="H8" s="35">
        <v>117</v>
      </c>
      <c r="I8" s="35">
        <v>129</v>
      </c>
      <c r="J8" s="35">
        <v>115</v>
      </c>
      <c r="K8" s="35">
        <v>145</v>
      </c>
      <c r="L8" s="35">
        <v>123</v>
      </c>
      <c r="M8" s="35">
        <v>120</v>
      </c>
      <c r="N8" s="35">
        <v>93</v>
      </c>
      <c r="O8" s="35">
        <v>75</v>
      </c>
      <c r="P8" s="35">
        <v>56</v>
      </c>
      <c r="Q8" s="35">
        <v>21</v>
      </c>
      <c r="R8" s="35">
        <v>47</v>
      </c>
      <c r="S8" s="35">
        <v>28</v>
      </c>
      <c r="T8" s="35">
        <v>16</v>
      </c>
      <c r="U8" s="13">
        <v>6</v>
      </c>
      <c r="V8" s="13">
        <v>2</v>
      </c>
      <c r="W8" s="13">
        <v>0</v>
      </c>
      <c r="X8" s="11">
        <f>SUM($C8:$E8)</f>
        <v>302</v>
      </c>
      <c r="Y8" s="11">
        <f t="shared" si="1"/>
        <v>1082</v>
      </c>
      <c r="Z8" s="11">
        <f t="shared" si="2"/>
        <v>176</v>
      </c>
      <c r="AA8" s="12">
        <f t="shared" si="3"/>
        <v>1560</v>
      </c>
      <c r="AB8" s="31" t="str">
        <f t="shared" si="4"/>
        <v>OK♪</v>
      </c>
    </row>
    <row r="9" spans="1:28" ht="30" customHeight="1">
      <c r="A9" s="9" t="s">
        <v>32</v>
      </c>
      <c r="B9" s="10">
        <f t="shared" si="5"/>
        <v>269</v>
      </c>
      <c r="C9" s="35">
        <v>13</v>
      </c>
      <c r="D9" s="35">
        <v>6</v>
      </c>
      <c r="E9" s="35">
        <v>9</v>
      </c>
      <c r="F9" s="35">
        <v>14</v>
      </c>
      <c r="G9" s="35">
        <v>14</v>
      </c>
      <c r="H9" s="35">
        <v>23</v>
      </c>
      <c r="I9" s="35">
        <v>16</v>
      </c>
      <c r="J9" s="35">
        <v>15</v>
      </c>
      <c r="K9" s="35">
        <v>12</v>
      </c>
      <c r="L9" s="35">
        <v>23</v>
      </c>
      <c r="M9" s="35">
        <v>26</v>
      </c>
      <c r="N9" s="35">
        <v>13</v>
      </c>
      <c r="O9" s="35">
        <v>18</v>
      </c>
      <c r="P9" s="35">
        <v>20</v>
      </c>
      <c r="Q9" s="35">
        <v>15</v>
      </c>
      <c r="R9" s="35">
        <v>10</v>
      </c>
      <c r="S9" s="35">
        <v>13</v>
      </c>
      <c r="T9" s="35">
        <v>6</v>
      </c>
      <c r="U9" s="13">
        <v>1</v>
      </c>
      <c r="V9" s="13">
        <v>2</v>
      </c>
      <c r="W9" s="13">
        <v>0</v>
      </c>
      <c r="X9" s="11">
        <f t="shared" si="0"/>
        <v>28</v>
      </c>
      <c r="Y9" s="11">
        <f t="shared" si="1"/>
        <v>174</v>
      </c>
      <c r="Z9" s="11">
        <f t="shared" si="2"/>
        <v>67</v>
      </c>
      <c r="AA9" s="12">
        <f t="shared" si="3"/>
        <v>269</v>
      </c>
      <c r="AB9" s="31" t="str">
        <f t="shared" si="4"/>
        <v>OK♪</v>
      </c>
    </row>
    <row r="10" spans="1:28" ht="30" customHeight="1">
      <c r="A10" s="9" t="s">
        <v>33</v>
      </c>
      <c r="B10" s="10">
        <f>SUM(C10:W10)</f>
        <v>275</v>
      </c>
      <c r="C10" s="35">
        <v>14</v>
      </c>
      <c r="D10" s="35">
        <v>18</v>
      </c>
      <c r="E10" s="35">
        <v>15</v>
      </c>
      <c r="F10" s="35">
        <v>13</v>
      </c>
      <c r="G10" s="35">
        <v>10</v>
      </c>
      <c r="H10" s="35">
        <v>9</v>
      </c>
      <c r="I10" s="35">
        <v>13</v>
      </c>
      <c r="J10" s="35">
        <v>22</v>
      </c>
      <c r="K10" s="35">
        <v>23</v>
      </c>
      <c r="L10" s="35">
        <v>23</v>
      </c>
      <c r="M10" s="35">
        <v>15</v>
      </c>
      <c r="N10" s="35">
        <v>23</v>
      </c>
      <c r="O10" s="35">
        <v>20</v>
      </c>
      <c r="P10" s="35">
        <v>19</v>
      </c>
      <c r="Q10" s="35">
        <v>9</v>
      </c>
      <c r="R10" s="35">
        <v>11</v>
      </c>
      <c r="S10" s="35">
        <v>9</v>
      </c>
      <c r="T10" s="13">
        <v>6</v>
      </c>
      <c r="U10" s="13">
        <v>2</v>
      </c>
      <c r="V10" s="13">
        <v>1</v>
      </c>
      <c r="W10" s="13">
        <v>0</v>
      </c>
      <c r="X10" s="11">
        <f t="shared" si="0"/>
        <v>47</v>
      </c>
      <c r="Y10" s="11">
        <f t="shared" si="1"/>
        <v>171</v>
      </c>
      <c r="Z10" s="11">
        <f t="shared" si="2"/>
        <v>57</v>
      </c>
      <c r="AA10" s="12">
        <f t="shared" si="3"/>
        <v>275</v>
      </c>
      <c r="AB10" s="31" t="str">
        <f t="shared" si="4"/>
        <v>OK♪</v>
      </c>
    </row>
    <row r="11" spans="1:28" ht="30" customHeight="1">
      <c r="A11" s="9" t="s">
        <v>34</v>
      </c>
      <c r="B11" s="10">
        <f>SUM(C11:W11)</f>
        <v>1870</v>
      </c>
      <c r="C11" s="35">
        <v>81</v>
      </c>
      <c r="D11" s="35">
        <v>71</v>
      </c>
      <c r="E11" s="35">
        <v>94</v>
      </c>
      <c r="F11" s="35">
        <v>100</v>
      </c>
      <c r="G11" s="35">
        <v>114</v>
      </c>
      <c r="H11" s="35">
        <v>106</v>
      </c>
      <c r="I11" s="35">
        <v>111</v>
      </c>
      <c r="J11" s="35">
        <v>103</v>
      </c>
      <c r="K11" s="35">
        <v>132</v>
      </c>
      <c r="L11" s="35">
        <v>125</v>
      </c>
      <c r="M11" s="35">
        <v>136</v>
      </c>
      <c r="N11" s="35">
        <v>155</v>
      </c>
      <c r="O11" s="35">
        <v>141</v>
      </c>
      <c r="P11" s="35">
        <v>117</v>
      </c>
      <c r="Q11" s="35">
        <v>70</v>
      </c>
      <c r="R11" s="35">
        <v>81</v>
      </c>
      <c r="S11" s="35">
        <v>81</v>
      </c>
      <c r="T11" s="35">
        <v>36</v>
      </c>
      <c r="U11" s="35">
        <v>12</v>
      </c>
      <c r="V11" s="35">
        <v>3</v>
      </c>
      <c r="W11" s="13">
        <v>1</v>
      </c>
      <c r="X11" s="11">
        <f t="shared" si="0"/>
        <v>246</v>
      </c>
      <c r="Y11" s="11">
        <f t="shared" si="1"/>
        <v>1223</v>
      </c>
      <c r="Z11" s="11">
        <f t="shared" si="2"/>
        <v>401</v>
      </c>
      <c r="AA11" s="12">
        <f t="shared" si="3"/>
        <v>1870</v>
      </c>
      <c r="AB11" s="31" t="str">
        <f t="shared" si="4"/>
        <v>OK♪</v>
      </c>
    </row>
    <row r="12" spans="1:28" ht="30" customHeight="1">
      <c r="A12" s="9" t="s">
        <v>35</v>
      </c>
      <c r="B12" s="10">
        <f t="shared" si="5"/>
        <v>1098</v>
      </c>
      <c r="C12" s="35">
        <v>83</v>
      </c>
      <c r="D12" s="35">
        <v>66</v>
      </c>
      <c r="E12" s="35">
        <v>60</v>
      </c>
      <c r="F12" s="35">
        <v>65</v>
      </c>
      <c r="G12" s="35">
        <v>55</v>
      </c>
      <c r="H12" s="35">
        <v>61</v>
      </c>
      <c r="I12" s="35">
        <v>72</v>
      </c>
      <c r="J12" s="35">
        <v>68</v>
      </c>
      <c r="K12" s="35">
        <v>94</v>
      </c>
      <c r="L12" s="35">
        <v>79</v>
      </c>
      <c r="M12" s="35">
        <v>63</v>
      </c>
      <c r="N12" s="35">
        <v>66</v>
      </c>
      <c r="O12" s="35">
        <v>61</v>
      </c>
      <c r="P12" s="35">
        <v>52</v>
      </c>
      <c r="Q12" s="35">
        <v>46</v>
      </c>
      <c r="R12" s="35">
        <v>50</v>
      </c>
      <c r="S12" s="35">
        <v>33</v>
      </c>
      <c r="T12" s="35">
        <v>15</v>
      </c>
      <c r="U12" s="35">
        <v>8</v>
      </c>
      <c r="V12" s="35">
        <v>1</v>
      </c>
      <c r="W12" s="13">
        <v>0</v>
      </c>
      <c r="X12" s="11">
        <f t="shared" si="0"/>
        <v>209</v>
      </c>
      <c r="Y12" s="11">
        <f t="shared" si="1"/>
        <v>684</v>
      </c>
      <c r="Z12" s="11">
        <f t="shared" si="2"/>
        <v>205</v>
      </c>
      <c r="AA12" s="12">
        <f t="shared" si="3"/>
        <v>1098</v>
      </c>
      <c r="AB12" s="31" t="str">
        <f t="shared" si="4"/>
        <v>OK♪</v>
      </c>
    </row>
    <row r="13" spans="1:28" ht="30" customHeight="1">
      <c r="A13" s="9" t="s">
        <v>36</v>
      </c>
      <c r="B13" s="10">
        <f t="shared" si="5"/>
        <v>1123</v>
      </c>
      <c r="C13" s="35">
        <v>88</v>
      </c>
      <c r="D13" s="35">
        <v>85</v>
      </c>
      <c r="E13" s="35">
        <v>66</v>
      </c>
      <c r="F13" s="35">
        <v>62</v>
      </c>
      <c r="G13" s="35">
        <v>51</v>
      </c>
      <c r="H13" s="35">
        <v>77</v>
      </c>
      <c r="I13" s="35">
        <v>86</v>
      </c>
      <c r="J13" s="35">
        <v>89</v>
      </c>
      <c r="K13" s="35">
        <v>76</v>
      </c>
      <c r="L13" s="35">
        <v>58</v>
      </c>
      <c r="M13" s="35">
        <v>49</v>
      </c>
      <c r="N13" s="35">
        <v>56</v>
      </c>
      <c r="O13" s="35">
        <v>85</v>
      </c>
      <c r="P13" s="35">
        <v>66</v>
      </c>
      <c r="Q13" s="35">
        <v>39</v>
      </c>
      <c r="R13" s="35">
        <v>33</v>
      </c>
      <c r="S13" s="35">
        <v>30</v>
      </c>
      <c r="T13" s="35">
        <v>16</v>
      </c>
      <c r="U13" s="35">
        <v>6</v>
      </c>
      <c r="V13" s="35">
        <v>4</v>
      </c>
      <c r="W13" s="13">
        <v>1</v>
      </c>
      <c r="X13" s="11">
        <f t="shared" si="0"/>
        <v>239</v>
      </c>
      <c r="Y13" s="11">
        <f t="shared" si="1"/>
        <v>689</v>
      </c>
      <c r="Z13" s="11">
        <f t="shared" si="2"/>
        <v>195</v>
      </c>
      <c r="AA13" s="12">
        <f t="shared" si="3"/>
        <v>1123</v>
      </c>
      <c r="AB13" s="31" t="str">
        <f t="shared" si="4"/>
        <v>OK♪</v>
      </c>
    </row>
    <row r="14" spans="1:28" ht="30" customHeight="1">
      <c r="A14" s="9" t="s">
        <v>37</v>
      </c>
      <c r="B14" s="10">
        <f t="shared" si="5"/>
        <v>1547</v>
      </c>
      <c r="C14" s="35">
        <v>98</v>
      </c>
      <c r="D14" s="13">
        <v>133</v>
      </c>
      <c r="E14" s="35">
        <v>112</v>
      </c>
      <c r="F14" s="35">
        <v>102</v>
      </c>
      <c r="G14" s="35">
        <v>72</v>
      </c>
      <c r="H14" s="35">
        <v>102</v>
      </c>
      <c r="I14" s="35">
        <v>106</v>
      </c>
      <c r="J14" s="35">
        <v>124</v>
      </c>
      <c r="K14" s="35">
        <v>106</v>
      </c>
      <c r="L14" s="35">
        <v>73</v>
      </c>
      <c r="M14" s="35">
        <v>81</v>
      </c>
      <c r="N14" s="35">
        <v>98</v>
      </c>
      <c r="O14" s="35">
        <v>116</v>
      </c>
      <c r="P14" s="35">
        <v>97</v>
      </c>
      <c r="Q14" s="35">
        <v>51</v>
      </c>
      <c r="R14" s="35">
        <v>32</v>
      </c>
      <c r="S14" s="35">
        <v>21</v>
      </c>
      <c r="T14" s="35">
        <v>15</v>
      </c>
      <c r="U14" s="13">
        <v>6</v>
      </c>
      <c r="V14" s="13">
        <v>2</v>
      </c>
      <c r="W14" s="13">
        <v>0</v>
      </c>
      <c r="X14" s="11">
        <f t="shared" si="0"/>
        <v>343</v>
      </c>
      <c r="Y14" s="11">
        <f t="shared" si="1"/>
        <v>980</v>
      </c>
      <c r="Z14" s="11">
        <f t="shared" si="2"/>
        <v>224</v>
      </c>
      <c r="AA14" s="12">
        <f t="shared" si="3"/>
        <v>1547</v>
      </c>
      <c r="AB14" s="31" t="str">
        <f t="shared" si="4"/>
        <v>OK♪</v>
      </c>
    </row>
    <row r="15" spans="1:28" ht="30" customHeight="1">
      <c r="A15" s="9" t="s">
        <v>38</v>
      </c>
      <c r="B15" s="10">
        <f t="shared" si="5"/>
        <v>4847</v>
      </c>
      <c r="C15" s="35">
        <v>337</v>
      </c>
      <c r="D15" s="35">
        <v>356</v>
      </c>
      <c r="E15" s="35">
        <v>327</v>
      </c>
      <c r="F15" s="35">
        <v>272</v>
      </c>
      <c r="G15" s="35">
        <v>223</v>
      </c>
      <c r="H15" s="35">
        <v>276</v>
      </c>
      <c r="I15" s="35">
        <v>349</v>
      </c>
      <c r="J15" s="35">
        <v>354</v>
      </c>
      <c r="K15" s="35">
        <v>400</v>
      </c>
      <c r="L15" s="35">
        <v>302</v>
      </c>
      <c r="M15" s="35">
        <v>234</v>
      </c>
      <c r="N15" s="35">
        <v>256</v>
      </c>
      <c r="O15" s="35">
        <v>308</v>
      </c>
      <c r="P15" s="35">
        <v>282</v>
      </c>
      <c r="Q15" s="35">
        <v>186</v>
      </c>
      <c r="R15" s="35">
        <v>186</v>
      </c>
      <c r="S15" s="35">
        <v>115</v>
      </c>
      <c r="T15" s="35">
        <v>47</v>
      </c>
      <c r="U15" s="35">
        <v>20</v>
      </c>
      <c r="V15" s="35">
        <v>15</v>
      </c>
      <c r="W15" s="13">
        <v>2</v>
      </c>
      <c r="X15" s="11">
        <f t="shared" si="0"/>
        <v>1020</v>
      </c>
      <c r="Y15" s="11">
        <f t="shared" si="1"/>
        <v>2974</v>
      </c>
      <c r="Z15" s="11">
        <f t="shared" si="2"/>
        <v>853</v>
      </c>
      <c r="AA15" s="12">
        <f t="shared" si="3"/>
        <v>4847</v>
      </c>
      <c r="AB15" s="31" t="str">
        <f t="shared" si="4"/>
        <v>OK♪</v>
      </c>
    </row>
    <row r="16" spans="1:28" ht="30" customHeight="1">
      <c r="A16" s="9" t="s">
        <v>39</v>
      </c>
      <c r="B16" s="10">
        <f t="shared" si="5"/>
        <v>728</v>
      </c>
      <c r="C16" s="35">
        <v>29</v>
      </c>
      <c r="D16" s="35">
        <v>31</v>
      </c>
      <c r="E16" s="35">
        <v>36</v>
      </c>
      <c r="F16" s="35">
        <v>39</v>
      </c>
      <c r="G16" s="35">
        <v>40</v>
      </c>
      <c r="H16" s="35">
        <v>26</v>
      </c>
      <c r="I16" s="35">
        <v>35</v>
      </c>
      <c r="J16" s="35">
        <v>25</v>
      </c>
      <c r="K16" s="35">
        <v>38</v>
      </c>
      <c r="L16" s="35">
        <v>32</v>
      </c>
      <c r="M16" s="35">
        <v>48</v>
      </c>
      <c r="N16" s="35">
        <v>54</v>
      </c>
      <c r="O16" s="35">
        <v>53</v>
      </c>
      <c r="P16" s="35">
        <v>46</v>
      </c>
      <c r="Q16" s="35">
        <v>23</v>
      </c>
      <c r="R16" s="35">
        <v>46</v>
      </c>
      <c r="S16" s="35">
        <v>46</v>
      </c>
      <c r="T16" s="35">
        <v>38</v>
      </c>
      <c r="U16" s="35">
        <v>20</v>
      </c>
      <c r="V16" s="35">
        <v>14</v>
      </c>
      <c r="W16" s="13">
        <v>9</v>
      </c>
      <c r="X16" s="11">
        <f t="shared" si="0"/>
        <v>96</v>
      </c>
      <c r="Y16" s="11">
        <f t="shared" si="1"/>
        <v>390</v>
      </c>
      <c r="Z16" s="11">
        <f t="shared" si="2"/>
        <v>242</v>
      </c>
      <c r="AA16" s="12">
        <f t="shared" si="3"/>
        <v>728</v>
      </c>
      <c r="AB16" s="31" t="str">
        <f t="shared" si="4"/>
        <v>OK♪</v>
      </c>
    </row>
    <row r="17" spans="1:28" ht="30" customHeight="1">
      <c r="A17" s="9" t="s">
        <v>40</v>
      </c>
      <c r="B17" s="10">
        <f t="shared" si="5"/>
        <v>2598</v>
      </c>
      <c r="C17" s="35">
        <v>158</v>
      </c>
      <c r="D17" s="35">
        <v>157</v>
      </c>
      <c r="E17" s="35">
        <v>171</v>
      </c>
      <c r="F17" s="35">
        <v>168</v>
      </c>
      <c r="G17" s="35">
        <v>144</v>
      </c>
      <c r="H17" s="35">
        <v>151</v>
      </c>
      <c r="I17" s="35">
        <v>192</v>
      </c>
      <c r="J17" s="35">
        <v>173</v>
      </c>
      <c r="K17" s="35">
        <v>181</v>
      </c>
      <c r="L17" s="35">
        <v>186</v>
      </c>
      <c r="M17" s="35">
        <v>152</v>
      </c>
      <c r="N17" s="35">
        <v>167</v>
      </c>
      <c r="O17" s="35">
        <v>168</v>
      </c>
      <c r="P17" s="35">
        <v>149</v>
      </c>
      <c r="Q17" s="35">
        <v>87</v>
      </c>
      <c r="R17" s="35">
        <v>72</v>
      </c>
      <c r="S17" s="35">
        <v>69</v>
      </c>
      <c r="T17" s="35">
        <v>35</v>
      </c>
      <c r="U17" s="35">
        <v>13</v>
      </c>
      <c r="V17" s="13">
        <v>5</v>
      </c>
      <c r="W17" s="13">
        <v>0</v>
      </c>
      <c r="X17" s="11">
        <f t="shared" si="0"/>
        <v>486</v>
      </c>
      <c r="Y17" s="11">
        <f t="shared" si="1"/>
        <v>1682</v>
      </c>
      <c r="Z17" s="11">
        <f t="shared" si="2"/>
        <v>430</v>
      </c>
      <c r="AA17" s="12">
        <f t="shared" si="3"/>
        <v>2598</v>
      </c>
      <c r="AB17" s="31" t="str">
        <f t="shared" si="4"/>
        <v>OK♪</v>
      </c>
    </row>
    <row r="18" spans="1:28" ht="30" customHeight="1">
      <c r="A18" s="9" t="s">
        <v>41</v>
      </c>
      <c r="B18" s="10">
        <f t="shared" si="5"/>
        <v>1143</v>
      </c>
      <c r="C18" s="35">
        <v>40</v>
      </c>
      <c r="D18" s="35">
        <v>46</v>
      </c>
      <c r="E18" s="35">
        <v>64</v>
      </c>
      <c r="F18" s="35">
        <v>90</v>
      </c>
      <c r="G18" s="35">
        <v>64</v>
      </c>
      <c r="H18" s="35">
        <v>61</v>
      </c>
      <c r="I18" s="35">
        <v>40</v>
      </c>
      <c r="J18" s="35">
        <v>63</v>
      </c>
      <c r="K18" s="35">
        <v>70</v>
      </c>
      <c r="L18" s="35">
        <v>105</v>
      </c>
      <c r="M18" s="35">
        <v>98</v>
      </c>
      <c r="N18" s="35">
        <v>72</v>
      </c>
      <c r="O18" s="35">
        <v>88</v>
      </c>
      <c r="P18" s="35">
        <v>63</v>
      </c>
      <c r="Q18" s="35">
        <v>51</v>
      </c>
      <c r="R18" s="35">
        <v>49</v>
      </c>
      <c r="S18" s="35">
        <v>48</v>
      </c>
      <c r="T18" s="35">
        <v>19</v>
      </c>
      <c r="U18" s="13">
        <v>7</v>
      </c>
      <c r="V18" s="13">
        <v>4</v>
      </c>
      <c r="W18" s="13">
        <v>1</v>
      </c>
      <c r="X18" s="11">
        <f t="shared" si="0"/>
        <v>150</v>
      </c>
      <c r="Y18" s="11">
        <f t="shared" si="1"/>
        <v>751</v>
      </c>
      <c r="Z18" s="11">
        <f t="shared" si="2"/>
        <v>242</v>
      </c>
      <c r="AA18" s="12">
        <f t="shared" si="3"/>
        <v>1143</v>
      </c>
      <c r="AB18" s="31" t="str">
        <f t="shared" si="4"/>
        <v>OK♪</v>
      </c>
    </row>
    <row r="19" spans="1:28" s="14" customFormat="1" ht="30" customHeight="1">
      <c r="A19" s="9" t="s">
        <v>42</v>
      </c>
      <c r="B19" s="10">
        <f t="shared" si="5"/>
        <v>3507</v>
      </c>
      <c r="C19" s="35">
        <v>231</v>
      </c>
      <c r="D19" s="35">
        <v>236</v>
      </c>
      <c r="E19" s="35">
        <v>202</v>
      </c>
      <c r="F19" s="35">
        <v>195</v>
      </c>
      <c r="G19" s="35">
        <v>179</v>
      </c>
      <c r="H19" s="35">
        <v>189</v>
      </c>
      <c r="I19" s="35">
        <v>248</v>
      </c>
      <c r="J19" s="35">
        <v>245</v>
      </c>
      <c r="K19" s="35">
        <v>245</v>
      </c>
      <c r="L19" s="35">
        <v>226</v>
      </c>
      <c r="M19" s="35">
        <v>188</v>
      </c>
      <c r="N19" s="35">
        <v>214</v>
      </c>
      <c r="O19" s="35">
        <v>231</v>
      </c>
      <c r="P19" s="35">
        <v>244</v>
      </c>
      <c r="Q19" s="35">
        <v>167</v>
      </c>
      <c r="R19" s="35">
        <v>139</v>
      </c>
      <c r="S19" s="35">
        <v>77</v>
      </c>
      <c r="T19" s="35">
        <v>32</v>
      </c>
      <c r="U19" s="35">
        <v>11</v>
      </c>
      <c r="V19" s="35">
        <v>7</v>
      </c>
      <c r="W19" s="13">
        <v>1</v>
      </c>
      <c r="X19" s="11">
        <f t="shared" si="0"/>
        <v>669</v>
      </c>
      <c r="Y19" s="11">
        <f t="shared" si="1"/>
        <v>2160</v>
      </c>
      <c r="Z19" s="11">
        <f t="shared" si="2"/>
        <v>678</v>
      </c>
      <c r="AA19" s="12">
        <f t="shared" si="3"/>
        <v>3507</v>
      </c>
      <c r="AB19" s="31" t="str">
        <f t="shared" si="4"/>
        <v>OK♪</v>
      </c>
    </row>
    <row r="20" spans="1:28" ht="30" customHeight="1">
      <c r="A20" s="9" t="s">
        <v>43</v>
      </c>
      <c r="B20" s="10">
        <f t="shared" si="5"/>
        <v>2987</v>
      </c>
      <c r="C20" s="35">
        <v>223</v>
      </c>
      <c r="D20" s="35">
        <v>227</v>
      </c>
      <c r="E20" s="35">
        <v>211</v>
      </c>
      <c r="F20" s="35">
        <v>183</v>
      </c>
      <c r="G20" s="35">
        <v>149</v>
      </c>
      <c r="H20" s="35">
        <v>166</v>
      </c>
      <c r="I20" s="35">
        <v>206</v>
      </c>
      <c r="J20" s="35">
        <v>205</v>
      </c>
      <c r="K20" s="35">
        <v>195</v>
      </c>
      <c r="L20" s="35">
        <v>186</v>
      </c>
      <c r="M20" s="35">
        <v>158</v>
      </c>
      <c r="N20" s="35">
        <v>168</v>
      </c>
      <c r="O20" s="35">
        <v>215</v>
      </c>
      <c r="P20" s="35">
        <v>188</v>
      </c>
      <c r="Q20" s="35">
        <v>115</v>
      </c>
      <c r="R20" s="35">
        <v>115</v>
      </c>
      <c r="S20" s="35">
        <v>48</v>
      </c>
      <c r="T20" s="35">
        <v>15</v>
      </c>
      <c r="U20" s="35">
        <v>11</v>
      </c>
      <c r="V20" s="13">
        <v>3</v>
      </c>
      <c r="W20" s="13">
        <v>0</v>
      </c>
      <c r="X20" s="11">
        <f t="shared" si="0"/>
        <v>661</v>
      </c>
      <c r="Y20" s="11">
        <f t="shared" si="1"/>
        <v>1831</v>
      </c>
      <c r="Z20" s="11">
        <f t="shared" si="2"/>
        <v>495</v>
      </c>
      <c r="AA20" s="12">
        <f t="shared" si="3"/>
        <v>2987</v>
      </c>
      <c r="AB20" s="31" t="str">
        <f t="shared" si="4"/>
        <v>OK♪</v>
      </c>
    </row>
    <row r="21" spans="1:28" ht="30" customHeight="1">
      <c r="A21" s="9" t="s">
        <v>44</v>
      </c>
      <c r="B21" s="10">
        <f t="shared" si="5"/>
        <v>4623</v>
      </c>
      <c r="C21" s="35">
        <v>352</v>
      </c>
      <c r="D21" s="35">
        <v>317</v>
      </c>
      <c r="E21" s="35">
        <v>309</v>
      </c>
      <c r="F21" s="35">
        <v>274</v>
      </c>
      <c r="G21" s="35">
        <v>227</v>
      </c>
      <c r="H21" s="35">
        <v>290</v>
      </c>
      <c r="I21" s="35">
        <v>332</v>
      </c>
      <c r="J21" s="35">
        <v>361</v>
      </c>
      <c r="K21" s="35">
        <v>362</v>
      </c>
      <c r="L21" s="35">
        <v>293</v>
      </c>
      <c r="M21" s="35">
        <v>266</v>
      </c>
      <c r="N21" s="35">
        <v>233</v>
      </c>
      <c r="O21" s="35">
        <v>267</v>
      </c>
      <c r="P21" s="35">
        <v>277</v>
      </c>
      <c r="Q21" s="35">
        <v>152</v>
      </c>
      <c r="R21" s="35">
        <v>140</v>
      </c>
      <c r="S21" s="35">
        <v>100</v>
      </c>
      <c r="T21" s="35">
        <v>49</v>
      </c>
      <c r="U21" s="35">
        <v>17</v>
      </c>
      <c r="V21" s="35">
        <v>2</v>
      </c>
      <c r="W21" s="13">
        <v>3</v>
      </c>
      <c r="X21" s="11">
        <f t="shared" si="0"/>
        <v>978</v>
      </c>
      <c r="Y21" s="11">
        <f t="shared" si="1"/>
        <v>2905</v>
      </c>
      <c r="Z21" s="11">
        <f t="shared" si="2"/>
        <v>740</v>
      </c>
      <c r="AA21" s="12">
        <f t="shared" si="3"/>
        <v>4623</v>
      </c>
      <c r="AB21" s="31" t="str">
        <f t="shared" si="4"/>
        <v>OK♪</v>
      </c>
    </row>
    <row r="22" spans="1:28" ht="30" customHeight="1">
      <c r="A22" s="9" t="s">
        <v>45</v>
      </c>
      <c r="B22" s="10">
        <f t="shared" si="5"/>
        <v>1227</v>
      </c>
      <c r="C22" s="35">
        <v>51</v>
      </c>
      <c r="D22" s="35">
        <v>51</v>
      </c>
      <c r="E22" s="35">
        <v>80</v>
      </c>
      <c r="F22" s="35">
        <v>75</v>
      </c>
      <c r="G22" s="35">
        <v>66</v>
      </c>
      <c r="H22" s="35">
        <v>61</v>
      </c>
      <c r="I22" s="35">
        <v>50</v>
      </c>
      <c r="J22" s="35">
        <v>70</v>
      </c>
      <c r="K22" s="35">
        <v>89</v>
      </c>
      <c r="L22" s="35">
        <v>71</v>
      </c>
      <c r="M22" s="35">
        <v>85</v>
      </c>
      <c r="N22" s="35">
        <v>77</v>
      </c>
      <c r="O22" s="35">
        <v>113</v>
      </c>
      <c r="P22" s="35">
        <v>101</v>
      </c>
      <c r="Q22" s="35">
        <v>64</v>
      </c>
      <c r="R22" s="35">
        <v>49</v>
      </c>
      <c r="S22" s="35">
        <v>34</v>
      </c>
      <c r="T22" s="35">
        <v>27</v>
      </c>
      <c r="U22" s="35">
        <v>9</v>
      </c>
      <c r="V22" s="13">
        <v>3</v>
      </c>
      <c r="W22" s="13">
        <v>1</v>
      </c>
      <c r="X22" s="11">
        <f t="shared" si="0"/>
        <v>182</v>
      </c>
      <c r="Y22" s="11">
        <f t="shared" si="1"/>
        <v>757</v>
      </c>
      <c r="Z22" s="11">
        <f t="shared" si="2"/>
        <v>288</v>
      </c>
      <c r="AA22" s="12">
        <f t="shared" si="3"/>
        <v>1227</v>
      </c>
      <c r="AB22" s="31" t="str">
        <f t="shared" si="4"/>
        <v>OK♪</v>
      </c>
    </row>
    <row r="23" spans="1:28" ht="30" customHeight="1">
      <c r="A23" s="9" t="s">
        <v>46</v>
      </c>
      <c r="B23" s="10">
        <f>SUM(C23:W23)</f>
        <v>1157</v>
      </c>
      <c r="C23" s="35">
        <v>56</v>
      </c>
      <c r="D23" s="35">
        <v>62</v>
      </c>
      <c r="E23" s="35">
        <v>59</v>
      </c>
      <c r="F23" s="35">
        <v>53</v>
      </c>
      <c r="G23" s="35">
        <v>42</v>
      </c>
      <c r="H23" s="35">
        <v>65</v>
      </c>
      <c r="I23" s="35">
        <v>74</v>
      </c>
      <c r="J23" s="35">
        <v>67</v>
      </c>
      <c r="K23" s="35">
        <v>77</v>
      </c>
      <c r="L23" s="35">
        <v>65</v>
      </c>
      <c r="M23" s="35">
        <v>60</v>
      </c>
      <c r="N23" s="35">
        <v>59</v>
      </c>
      <c r="O23" s="35">
        <v>91</v>
      </c>
      <c r="P23" s="35">
        <v>93</v>
      </c>
      <c r="Q23" s="35">
        <v>56</v>
      </c>
      <c r="R23" s="35">
        <v>50</v>
      </c>
      <c r="S23" s="35">
        <v>42</v>
      </c>
      <c r="T23" s="35">
        <v>35</v>
      </c>
      <c r="U23" s="35">
        <v>30</v>
      </c>
      <c r="V23" s="13">
        <v>11</v>
      </c>
      <c r="W23" s="13">
        <v>10</v>
      </c>
      <c r="X23" s="11">
        <f t="shared" si="0"/>
        <v>177</v>
      </c>
      <c r="Y23" s="11">
        <f t="shared" si="1"/>
        <v>653</v>
      </c>
      <c r="Z23" s="11">
        <f t="shared" si="2"/>
        <v>327</v>
      </c>
      <c r="AA23" s="12">
        <f t="shared" si="3"/>
        <v>1157</v>
      </c>
      <c r="AB23" s="31" t="str">
        <f t="shared" si="4"/>
        <v>OK♪</v>
      </c>
    </row>
    <row r="24" spans="1:28" ht="30" customHeight="1">
      <c r="A24" s="9" t="s">
        <v>47</v>
      </c>
      <c r="B24" s="10">
        <f t="shared" si="5"/>
        <v>1141</v>
      </c>
      <c r="C24" s="35">
        <v>69</v>
      </c>
      <c r="D24" s="35">
        <v>82</v>
      </c>
      <c r="E24" s="35">
        <v>55</v>
      </c>
      <c r="F24" s="35">
        <v>45</v>
      </c>
      <c r="G24" s="35">
        <v>56</v>
      </c>
      <c r="H24" s="35">
        <v>67</v>
      </c>
      <c r="I24" s="35">
        <v>74</v>
      </c>
      <c r="J24" s="35">
        <v>88</v>
      </c>
      <c r="K24" s="35">
        <v>82</v>
      </c>
      <c r="L24" s="35">
        <v>69</v>
      </c>
      <c r="M24" s="35">
        <v>59</v>
      </c>
      <c r="N24" s="35">
        <v>84</v>
      </c>
      <c r="O24" s="35">
        <v>90</v>
      </c>
      <c r="P24" s="35">
        <v>84</v>
      </c>
      <c r="Q24" s="35">
        <v>42</v>
      </c>
      <c r="R24" s="35">
        <v>40</v>
      </c>
      <c r="S24" s="35">
        <v>24</v>
      </c>
      <c r="T24" s="35">
        <v>21</v>
      </c>
      <c r="U24" s="35">
        <v>7</v>
      </c>
      <c r="V24" s="13">
        <v>2</v>
      </c>
      <c r="W24" s="13">
        <v>1</v>
      </c>
      <c r="X24" s="11">
        <f t="shared" si="0"/>
        <v>206</v>
      </c>
      <c r="Y24" s="11">
        <f t="shared" si="1"/>
        <v>714</v>
      </c>
      <c r="Z24" s="11">
        <f t="shared" si="2"/>
        <v>221</v>
      </c>
      <c r="AA24" s="12">
        <f t="shared" si="3"/>
        <v>1141</v>
      </c>
      <c r="AB24" s="31" t="str">
        <f t="shared" si="4"/>
        <v>OK♪</v>
      </c>
    </row>
    <row r="25" spans="1:28" ht="30" customHeight="1">
      <c r="A25" s="9" t="s">
        <v>59</v>
      </c>
      <c r="B25" s="10">
        <f>SUM(C25:W25)</f>
        <v>3154</v>
      </c>
      <c r="C25" s="35">
        <v>181</v>
      </c>
      <c r="D25" s="35">
        <v>176</v>
      </c>
      <c r="E25" s="35">
        <v>176</v>
      </c>
      <c r="F25" s="35">
        <v>167</v>
      </c>
      <c r="G25" s="35">
        <v>164</v>
      </c>
      <c r="H25" s="35">
        <v>174</v>
      </c>
      <c r="I25" s="35">
        <v>194</v>
      </c>
      <c r="J25" s="35">
        <v>193</v>
      </c>
      <c r="K25" s="35">
        <v>210</v>
      </c>
      <c r="L25" s="35">
        <v>207</v>
      </c>
      <c r="M25" s="35">
        <v>190</v>
      </c>
      <c r="N25" s="35">
        <v>232</v>
      </c>
      <c r="O25" s="35">
        <v>256</v>
      </c>
      <c r="P25" s="35">
        <v>225</v>
      </c>
      <c r="Q25" s="35">
        <v>132</v>
      </c>
      <c r="R25" s="35">
        <v>112</v>
      </c>
      <c r="S25" s="35">
        <v>76</v>
      </c>
      <c r="T25" s="35">
        <v>57</v>
      </c>
      <c r="U25" s="35">
        <v>25</v>
      </c>
      <c r="V25" s="13">
        <v>4</v>
      </c>
      <c r="W25" s="13">
        <v>3</v>
      </c>
      <c r="X25" s="11">
        <f t="shared" si="0"/>
        <v>533</v>
      </c>
      <c r="Y25" s="11">
        <f t="shared" si="1"/>
        <v>1987</v>
      </c>
      <c r="Z25" s="11">
        <f t="shared" si="2"/>
        <v>634</v>
      </c>
      <c r="AA25" s="12">
        <f t="shared" si="3"/>
        <v>3154</v>
      </c>
      <c r="AB25" s="31" t="str">
        <f t="shared" si="4"/>
        <v>OK♪</v>
      </c>
    </row>
    <row r="26" spans="1:28" ht="30" customHeight="1">
      <c r="A26" s="9" t="s">
        <v>49</v>
      </c>
      <c r="B26" s="10">
        <f t="shared" si="5"/>
        <v>4679</v>
      </c>
      <c r="C26" s="35">
        <v>271</v>
      </c>
      <c r="D26" s="35">
        <v>240</v>
      </c>
      <c r="E26" s="35">
        <v>253</v>
      </c>
      <c r="F26" s="35">
        <v>332</v>
      </c>
      <c r="G26" s="35">
        <v>290</v>
      </c>
      <c r="H26" s="35">
        <v>315</v>
      </c>
      <c r="I26" s="35">
        <v>309</v>
      </c>
      <c r="J26" s="35">
        <v>343</v>
      </c>
      <c r="K26" s="35">
        <v>372</v>
      </c>
      <c r="L26" s="35">
        <v>286</v>
      </c>
      <c r="M26" s="35">
        <v>326</v>
      </c>
      <c r="N26" s="35">
        <v>303</v>
      </c>
      <c r="O26" s="35">
        <v>274</v>
      </c>
      <c r="P26" s="35">
        <v>252</v>
      </c>
      <c r="Q26" s="35">
        <v>135</v>
      </c>
      <c r="R26" s="35">
        <v>165</v>
      </c>
      <c r="S26" s="35">
        <v>127</v>
      </c>
      <c r="T26" s="35">
        <v>55</v>
      </c>
      <c r="U26" s="35">
        <v>20</v>
      </c>
      <c r="V26" s="35">
        <v>8</v>
      </c>
      <c r="W26" s="13">
        <v>3</v>
      </c>
      <c r="X26" s="11">
        <f t="shared" si="0"/>
        <v>764</v>
      </c>
      <c r="Y26" s="11">
        <f t="shared" si="1"/>
        <v>3150</v>
      </c>
      <c r="Z26" s="11">
        <f t="shared" si="2"/>
        <v>765</v>
      </c>
      <c r="AA26" s="12">
        <f>SUM(X26:Z26)</f>
        <v>4679</v>
      </c>
      <c r="AB26" s="31" t="str">
        <f t="shared" si="4"/>
        <v>OK♪</v>
      </c>
    </row>
    <row r="27" spans="1:28" ht="30" customHeight="1">
      <c r="A27" s="9" t="s">
        <v>50</v>
      </c>
      <c r="B27" s="10">
        <f t="shared" si="5"/>
        <v>3437</v>
      </c>
      <c r="C27" s="35">
        <v>179</v>
      </c>
      <c r="D27" s="35">
        <v>177</v>
      </c>
      <c r="E27" s="35">
        <v>198</v>
      </c>
      <c r="F27" s="35">
        <v>214</v>
      </c>
      <c r="G27" s="35">
        <v>169</v>
      </c>
      <c r="H27" s="35">
        <v>188</v>
      </c>
      <c r="I27" s="35">
        <v>239</v>
      </c>
      <c r="J27" s="35">
        <v>240</v>
      </c>
      <c r="K27" s="35">
        <v>249</v>
      </c>
      <c r="L27" s="35">
        <v>211</v>
      </c>
      <c r="M27" s="35">
        <v>194</v>
      </c>
      <c r="N27" s="35">
        <v>199</v>
      </c>
      <c r="O27" s="35">
        <v>292</v>
      </c>
      <c r="P27" s="35">
        <v>239</v>
      </c>
      <c r="Q27" s="35">
        <v>148</v>
      </c>
      <c r="R27" s="35">
        <v>134</v>
      </c>
      <c r="S27" s="35">
        <v>94</v>
      </c>
      <c r="T27" s="35">
        <v>48</v>
      </c>
      <c r="U27" s="35">
        <v>20</v>
      </c>
      <c r="V27" s="13">
        <v>4</v>
      </c>
      <c r="W27" s="13">
        <v>1</v>
      </c>
      <c r="X27" s="11">
        <f t="shared" si="0"/>
        <v>554</v>
      </c>
      <c r="Y27" s="11">
        <f t="shared" si="1"/>
        <v>2195</v>
      </c>
      <c r="Z27" s="11">
        <f t="shared" si="2"/>
        <v>688</v>
      </c>
      <c r="AA27" s="12">
        <f t="shared" si="3"/>
        <v>3437</v>
      </c>
      <c r="AB27" s="31" t="str">
        <f t="shared" si="4"/>
        <v>OK♪</v>
      </c>
    </row>
    <row r="28" spans="1:28" ht="30" customHeight="1">
      <c r="A28" s="6" t="s">
        <v>51</v>
      </c>
      <c r="B28" s="15">
        <f>SUM(C28:W28)</f>
        <v>4696</v>
      </c>
      <c r="C28" s="35">
        <v>537</v>
      </c>
      <c r="D28" s="35">
        <v>594</v>
      </c>
      <c r="E28" s="35">
        <v>398</v>
      </c>
      <c r="F28" s="35">
        <v>246</v>
      </c>
      <c r="G28" s="35">
        <v>136</v>
      </c>
      <c r="H28" s="35">
        <v>193</v>
      </c>
      <c r="I28" s="35">
        <v>390</v>
      </c>
      <c r="J28" s="35">
        <v>600</v>
      </c>
      <c r="K28" s="35">
        <v>530</v>
      </c>
      <c r="L28" s="35">
        <v>327</v>
      </c>
      <c r="M28" s="35">
        <v>199</v>
      </c>
      <c r="N28" s="35">
        <v>166</v>
      </c>
      <c r="O28" s="35">
        <v>127</v>
      </c>
      <c r="P28" s="35">
        <v>118</v>
      </c>
      <c r="Q28" s="35">
        <v>45</v>
      </c>
      <c r="R28" s="35">
        <v>51</v>
      </c>
      <c r="S28" s="35">
        <v>29</v>
      </c>
      <c r="T28" s="35">
        <v>8</v>
      </c>
      <c r="U28" s="35">
        <v>2</v>
      </c>
      <c r="V28" s="35">
        <v>0</v>
      </c>
      <c r="W28" s="13">
        <v>0</v>
      </c>
      <c r="X28" s="11">
        <f t="shared" si="0"/>
        <v>1529</v>
      </c>
      <c r="Y28" s="11">
        <f>SUM(F28:O28)</f>
        <v>2914</v>
      </c>
      <c r="Z28" s="11">
        <f t="shared" si="2"/>
        <v>253</v>
      </c>
      <c r="AA28" s="12">
        <f t="shared" si="3"/>
        <v>4696</v>
      </c>
      <c r="AB28" s="31" t="str">
        <f t="shared" si="4"/>
        <v>OK♪</v>
      </c>
    </row>
    <row r="29" spans="1:28" s="23" customFormat="1" ht="30" customHeight="1">
      <c r="A29" s="21" t="s">
        <v>56</v>
      </c>
      <c r="B29" s="38">
        <f>SUM(B5:B28)</f>
        <v>62453</v>
      </c>
      <c r="C29" s="38">
        <f>SUM(C5:C28)</f>
        <v>4441</v>
      </c>
      <c r="D29" s="38">
        <f>SUM(D5:D28)</f>
        <v>4295</v>
      </c>
      <c r="E29" s="38">
        <f aca="true" t="shared" si="6" ref="E29:V29">SUM(E5:E28)</f>
        <v>3906</v>
      </c>
      <c r="F29" s="38">
        <f>SUM(F5:F28)</f>
        <v>3611</v>
      </c>
      <c r="G29" s="38">
        <f t="shared" si="6"/>
        <v>3032</v>
      </c>
      <c r="H29" s="38">
        <f t="shared" si="6"/>
        <v>3682</v>
      </c>
      <c r="I29" s="38">
        <f t="shared" si="6"/>
        <v>4480</v>
      </c>
      <c r="J29" s="38">
        <f t="shared" si="6"/>
        <v>4818</v>
      </c>
      <c r="K29" s="38">
        <f t="shared" si="6"/>
        <v>4979</v>
      </c>
      <c r="L29" s="38">
        <f t="shared" si="6"/>
        <v>4096</v>
      </c>
      <c r="M29" s="38">
        <f t="shared" si="6"/>
        <v>3562</v>
      </c>
      <c r="N29" s="38">
        <f t="shared" si="6"/>
        <v>3468</v>
      </c>
      <c r="O29" s="38">
        <f t="shared" si="6"/>
        <v>3880</v>
      </c>
      <c r="P29" s="38">
        <f t="shared" si="6"/>
        <v>3506</v>
      </c>
      <c r="Q29" s="38">
        <f t="shared" si="6"/>
        <v>2096</v>
      </c>
      <c r="R29" s="38">
        <f t="shared" si="6"/>
        <v>2006</v>
      </c>
      <c r="S29" s="38">
        <f>SUM(S5:S28)</f>
        <v>1405</v>
      </c>
      <c r="T29" s="38">
        <f t="shared" si="6"/>
        <v>721</v>
      </c>
      <c r="U29" s="38">
        <f t="shared" si="6"/>
        <v>311</v>
      </c>
      <c r="V29" s="38">
        <f t="shared" si="6"/>
        <v>115</v>
      </c>
      <c r="W29" s="38">
        <f>SUM(W5:W28)</f>
        <v>43</v>
      </c>
      <c r="X29" s="39">
        <f>SUM(C29:E29)</f>
        <v>12642</v>
      </c>
      <c r="Y29" s="39">
        <f>SUM(Y5:Y28)</f>
        <v>39608</v>
      </c>
      <c r="Z29" s="39">
        <f>SUM(Z5:Z28)</f>
        <v>10203</v>
      </c>
      <c r="AA29" s="22">
        <f>SUM(X29:Z29)</f>
        <v>62453</v>
      </c>
      <c r="AB29" s="33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40" t="s">
        <v>60</v>
      </c>
    </row>
    <row r="31" spans="1:26" ht="13.5">
      <c r="A31" s="16"/>
      <c r="N31" s="4"/>
      <c r="O31" s="4"/>
      <c r="Z31" s="19" t="s">
        <v>25</v>
      </c>
    </row>
    <row r="32" ht="30" customHeight="1">
      <c r="A32" s="1" t="s">
        <v>0</v>
      </c>
    </row>
    <row r="33" spans="1:26" ht="18.75" customHeight="1">
      <c r="A33" s="3" t="s">
        <v>54</v>
      </c>
      <c r="P33" s="4"/>
      <c r="Q33" s="4"/>
      <c r="R33" s="4"/>
      <c r="S33" s="4"/>
      <c r="T33" s="4"/>
      <c r="X33" s="4"/>
      <c r="Y33" s="19" t="str">
        <f>Y2</f>
        <v>（平成28年4月30日現在）</v>
      </c>
      <c r="Z33" s="2" t="s">
        <v>26</v>
      </c>
    </row>
    <row r="34" spans="1:26" ht="18.75" customHeight="1">
      <c r="A34" s="47" t="s">
        <v>53</v>
      </c>
      <c r="B34" s="45" t="s">
        <v>28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6"/>
      <c r="Q34" s="26"/>
      <c r="R34" s="26"/>
      <c r="S34" s="26"/>
      <c r="T34" s="26"/>
      <c r="U34" s="26"/>
      <c r="V34" s="26"/>
      <c r="W34" s="28"/>
      <c r="X34" s="42" t="s">
        <v>2</v>
      </c>
      <c r="Y34" s="43"/>
      <c r="Z34" s="44"/>
    </row>
    <row r="35" spans="1:26" ht="29.25" customHeight="1">
      <c r="A35" s="47"/>
      <c r="B35" s="46"/>
      <c r="C35" s="29" t="s">
        <v>3</v>
      </c>
      <c r="D35" s="30" t="s">
        <v>4</v>
      </c>
      <c r="E35" s="30" t="s">
        <v>5</v>
      </c>
      <c r="F35" s="30" t="s">
        <v>6</v>
      </c>
      <c r="G35" s="30" t="s">
        <v>7</v>
      </c>
      <c r="H35" s="30" t="s">
        <v>8</v>
      </c>
      <c r="I35" s="30" t="s">
        <v>9</v>
      </c>
      <c r="J35" s="30" t="s">
        <v>10</v>
      </c>
      <c r="K35" s="30" t="s">
        <v>11</v>
      </c>
      <c r="L35" s="30" t="s">
        <v>12</v>
      </c>
      <c r="M35" s="30" t="s">
        <v>13</v>
      </c>
      <c r="N35" s="30" t="s">
        <v>14</v>
      </c>
      <c r="O35" s="30" t="s">
        <v>15</v>
      </c>
      <c r="P35" s="30" t="s">
        <v>16</v>
      </c>
      <c r="Q35" s="30" t="s">
        <v>17</v>
      </c>
      <c r="R35" s="30" t="s">
        <v>18</v>
      </c>
      <c r="S35" s="30" t="s">
        <v>19</v>
      </c>
      <c r="T35" s="30" t="s">
        <v>20</v>
      </c>
      <c r="U35" s="30" t="s">
        <v>21</v>
      </c>
      <c r="V35" s="30" t="s">
        <v>22</v>
      </c>
      <c r="W35" s="30" t="s">
        <v>23</v>
      </c>
      <c r="X35" s="7" t="s">
        <v>24</v>
      </c>
      <c r="Y35" s="8" t="s">
        <v>57</v>
      </c>
      <c r="Z35" s="7" t="s">
        <v>58</v>
      </c>
    </row>
    <row r="36" spans="1:26" ht="30" customHeight="1">
      <c r="A36" s="6" t="s">
        <v>52</v>
      </c>
      <c r="B36" s="20">
        <f aca="true" t="shared" si="7" ref="B36:Z46">B5/$B$29*100</f>
        <v>10.012329271612252</v>
      </c>
      <c r="C36" s="20">
        <f t="shared" si="7"/>
        <v>0.7397562967351448</v>
      </c>
      <c r="D36" s="20">
        <f t="shared" si="7"/>
        <v>0.6436840504059053</v>
      </c>
      <c r="E36" s="20">
        <f t="shared" si="7"/>
        <v>0.6340768257729812</v>
      </c>
      <c r="F36" s="20">
        <f t="shared" si="7"/>
        <v>0.62286839703457</v>
      </c>
      <c r="G36" s="20">
        <f t="shared" si="7"/>
        <v>0.5332009671272797</v>
      </c>
      <c r="H36" s="20">
        <f t="shared" si="7"/>
        <v>0.6372792339839559</v>
      </c>
      <c r="I36" s="20">
        <f t="shared" si="7"/>
        <v>0.7413575008406321</v>
      </c>
      <c r="J36" s="20">
        <f t="shared" si="7"/>
        <v>0.7493635213680688</v>
      </c>
      <c r="K36" s="20">
        <f t="shared" si="7"/>
        <v>0.7781851952668407</v>
      </c>
      <c r="L36" s="20">
        <f t="shared" si="7"/>
        <v>0.7365538885241701</v>
      </c>
      <c r="M36" s="20">
        <f t="shared" si="7"/>
        <v>0.6356780298784687</v>
      </c>
      <c r="N36" s="20">
        <f t="shared" si="7"/>
        <v>0.5299985589163051</v>
      </c>
      <c r="O36" s="20">
        <f t="shared" si="7"/>
        <v>0.613261172401646</v>
      </c>
      <c r="P36" s="20">
        <f t="shared" si="7"/>
        <v>0.5315997630217925</v>
      </c>
      <c r="Q36" s="20">
        <f t="shared" si="7"/>
        <v>0.3010263718316174</v>
      </c>
      <c r="R36" s="20">
        <f t="shared" si="7"/>
        <v>0.2577938609834596</v>
      </c>
      <c r="S36" s="20">
        <f t="shared" si="7"/>
        <v>0.18573967623652987</v>
      </c>
      <c r="T36" s="20">
        <f t="shared" si="7"/>
        <v>0.08806622580180296</v>
      </c>
      <c r="U36" s="20">
        <f t="shared" si="7"/>
        <v>0.04163130674267049</v>
      </c>
      <c r="V36" s="20">
        <f t="shared" si="7"/>
        <v>0.009607224632923959</v>
      </c>
      <c r="W36" s="20">
        <f t="shared" si="7"/>
        <v>0.0016012041054873265</v>
      </c>
      <c r="X36" s="20">
        <f>X5/$B$29*100</f>
        <v>2.0175171729140313</v>
      </c>
      <c r="Y36" s="20">
        <f t="shared" si="7"/>
        <v>6.577746465341937</v>
      </c>
      <c r="Z36" s="20">
        <f t="shared" si="7"/>
        <v>1.4170656333562839</v>
      </c>
    </row>
    <row r="37" spans="1:41" ht="30" customHeight="1">
      <c r="A37" s="6" t="s">
        <v>29</v>
      </c>
      <c r="B37" s="20">
        <f t="shared" si="7"/>
        <v>8.106896386082333</v>
      </c>
      <c r="C37" s="20">
        <f t="shared" si="7"/>
        <v>0.8710550333851055</v>
      </c>
      <c r="D37" s="20">
        <f t="shared" si="7"/>
        <v>0.7173394392583222</v>
      </c>
      <c r="E37" s="20">
        <f t="shared" si="7"/>
        <v>0.603653947768722</v>
      </c>
      <c r="F37" s="20">
        <f t="shared" si="7"/>
        <v>0.4083070468992683</v>
      </c>
      <c r="G37" s="20">
        <f t="shared" si="7"/>
        <v>0.3010263718316174</v>
      </c>
      <c r="H37" s="20">
        <f t="shared" si="7"/>
        <v>0.5940467231357981</v>
      </c>
      <c r="I37" s="20">
        <f t="shared" si="7"/>
        <v>0.7925960322162267</v>
      </c>
      <c r="J37" s="20">
        <f t="shared" si="7"/>
        <v>0.8550429923302324</v>
      </c>
      <c r="K37" s="20">
        <f t="shared" si="7"/>
        <v>0.839030951275359</v>
      </c>
      <c r="L37" s="20">
        <f t="shared" si="7"/>
        <v>0.5315997630217925</v>
      </c>
      <c r="M37" s="20">
        <f t="shared" si="7"/>
        <v>0.3554673114181865</v>
      </c>
      <c r="N37" s="20">
        <f t="shared" si="7"/>
        <v>0.2289721870846877</v>
      </c>
      <c r="O37" s="20">
        <f t="shared" si="7"/>
        <v>0.24818663635053562</v>
      </c>
      <c r="P37" s="20">
        <f t="shared" si="7"/>
        <v>0.2545914527724849</v>
      </c>
      <c r="Q37" s="20">
        <f t="shared" si="7"/>
        <v>0.17453124749811857</v>
      </c>
      <c r="R37" s="20">
        <f t="shared" si="7"/>
        <v>0.16812643107616929</v>
      </c>
      <c r="S37" s="20">
        <f t="shared" si="7"/>
        <v>0.09927465454021424</v>
      </c>
      <c r="T37" s="20">
        <f t="shared" si="7"/>
        <v>0.035226490320721185</v>
      </c>
      <c r="U37" s="20">
        <f t="shared" si="7"/>
        <v>0.009607224632923959</v>
      </c>
      <c r="V37" s="20">
        <f t="shared" si="7"/>
        <v>0.01441083694938594</v>
      </c>
      <c r="W37" s="20">
        <f t="shared" si="7"/>
        <v>0.0048036123164619795</v>
      </c>
      <c r="X37" s="20">
        <f t="shared" si="7"/>
        <v>2.1920484204121498</v>
      </c>
      <c r="Y37" s="20">
        <f t="shared" si="7"/>
        <v>5.1542760155637035</v>
      </c>
      <c r="Z37" s="20">
        <f t="shared" si="7"/>
        <v>0.7605719501064802</v>
      </c>
      <c r="AO37" s="12">
        <f>SUM(X28)</f>
        <v>1529</v>
      </c>
    </row>
    <row r="38" spans="1:26" ht="30" customHeight="1">
      <c r="A38" s="6" t="s">
        <v>30</v>
      </c>
      <c r="B38" s="20">
        <f t="shared" si="7"/>
        <v>5.557779450146509</v>
      </c>
      <c r="C38" s="20">
        <f t="shared" si="7"/>
        <v>0.3554673114181865</v>
      </c>
      <c r="D38" s="20">
        <f t="shared" si="7"/>
        <v>0.3378540662578259</v>
      </c>
      <c r="E38" s="20">
        <f t="shared" si="7"/>
        <v>0.2577938609834596</v>
      </c>
      <c r="F38" s="20">
        <f t="shared" si="7"/>
        <v>0.2898179430932061</v>
      </c>
      <c r="G38" s="20">
        <f t="shared" si="7"/>
        <v>0.2529902486669976</v>
      </c>
      <c r="H38" s="20">
        <f t="shared" si="7"/>
        <v>0.313836004675516</v>
      </c>
      <c r="I38" s="20">
        <f t="shared" si="7"/>
        <v>0.4115094551102429</v>
      </c>
      <c r="J38" s="20">
        <f t="shared" si="7"/>
        <v>0.4051046386882936</v>
      </c>
      <c r="K38" s="20">
        <f t="shared" si="7"/>
        <v>0.44993835364193874</v>
      </c>
      <c r="L38" s="20">
        <f t="shared" si="7"/>
        <v>0.3746817606840344</v>
      </c>
      <c r="M38" s="20">
        <f t="shared" si="7"/>
        <v>0.313836004675516</v>
      </c>
      <c r="N38" s="20">
        <f t="shared" si="7"/>
        <v>0.3298480457303893</v>
      </c>
      <c r="O38" s="20">
        <f t="shared" si="7"/>
        <v>0.4051046386882936</v>
      </c>
      <c r="P38" s="20">
        <f t="shared" si="7"/>
        <v>0.36347333194562315</v>
      </c>
      <c r="Q38" s="20">
        <f t="shared" si="7"/>
        <v>0.23217459529566234</v>
      </c>
      <c r="R38" s="20">
        <f t="shared" si="7"/>
        <v>0.2049541255023778</v>
      </c>
      <c r="S38" s="20">
        <f t="shared" si="7"/>
        <v>0.13289994075544811</v>
      </c>
      <c r="T38" s="20">
        <f t="shared" si="7"/>
        <v>0.07685779706339167</v>
      </c>
      <c r="U38" s="20">
        <f t="shared" si="7"/>
        <v>0.04163130674267049</v>
      </c>
      <c r="V38" s="20">
        <f t="shared" si="7"/>
        <v>0.0048036123164619795</v>
      </c>
      <c r="W38" s="20">
        <f t="shared" si="7"/>
        <v>0.003202408210974653</v>
      </c>
      <c r="X38" s="20">
        <f t="shared" si="7"/>
        <v>0.951115238659472</v>
      </c>
      <c r="Y38" s="20">
        <f t="shared" si="7"/>
        <v>3.546667093654428</v>
      </c>
      <c r="Z38" s="20">
        <f t="shared" si="7"/>
        <v>1.0599971178326102</v>
      </c>
    </row>
    <row r="39" spans="1:26" ht="30" customHeight="1">
      <c r="A39" s="6" t="s">
        <v>31</v>
      </c>
      <c r="B39" s="20">
        <f t="shared" si="7"/>
        <v>2.4978784045602294</v>
      </c>
      <c r="C39" s="20">
        <f t="shared" si="7"/>
        <v>0.19534690086945383</v>
      </c>
      <c r="D39" s="20">
        <f t="shared" si="7"/>
        <v>0.16492402286519464</v>
      </c>
      <c r="E39" s="20">
        <f t="shared" si="7"/>
        <v>0.12329271612252415</v>
      </c>
      <c r="F39" s="20">
        <f t="shared" si="7"/>
        <v>0.12329271612252415</v>
      </c>
      <c r="G39" s="20">
        <f t="shared" si="7"/>
        <v>0.14090596128288474</v>
      </c>
      <c r="H39" s="20">
        <f t="shared" si="7"/>
        <v>0.1873408803420172</v>
      </c>
      <c r="I39" s="20">
        <f t="shared" si="7"/>
        <v>0.2065553296078651</v>
      </c>
      <c r="J39" s="20">
        <f t="shared" si="7"/>
        <v>0.18413847213104254</v>
      </c>
      <c r="K39" s="20">
        <f t="shared" si="7"/>
        <v>0.23217459529566234</v>
      </c>
      <c r="L39" s="20">
        <f t="shared" si="7"/>
        <v>0.19694810497494114</v>
      </c>
      <c r="M39" s="20">
        <f t="shared" si="7"/>
        <v>0.1921444926584792</v>
      </c>
      <c r="N39" s="20">
        <f t="shared" si="7"/>
        <v>0.14891198181032136</v>
      </c>
      <c r="O39" s="20">
        <f t="shared" si="7"/>
        <v>0.12009030791154948</v>
      </c>
      <c r="P39" s="20">
        <f t="shared" si="7"/>
        <v>0.08966742990729028</v>
      </c>
      <c r="Q39" s="20">
        <f t="shared" si="7"/>
        <v>0.033625286215233856</v>
      </c>
      <c r="R39" s="20">
        <f t="shared" si="7"/>
        <v>0.07525659295790435</v>
      </c>
      <c r="S39" s="20">
        <f t="shared" si="7"/>
        <v>0.04483371495364514</v>
      </c>
      <c r="T39" s="20">
        <f t="shared" si="7"/>
        <v>0.025619265687797224</v>
      </c>
      <c r="U39" s="20">
        <f t="shared" si="7"/>
        <v>0.009607224632923959</v>
      </c>
      <c r="V39" s="20">
        <f t="shared" si="7"/>
        <v>0.003202408210974653</v>
      </c>
      <c r="W39" s="20">
        <f t="shared" si="7"/>
        <v>0</v>
      </c>
      <c r="X39" s="20">
        <f t="shared" si="7"/>
        <v>0.4835636398571726</v>
      </c>
      <c r="Y39" s="20">
        <f t="shared" si="7"/>
        <v>1.7325028421372872</v>
      </c>
      <c r="Z39" s="20">
        <f t="shared" si="7"/>
        <v>0.2818119225657695</v>
      </c>
    </row>
    <row r="40" spans="1:26" ht="30" customHeight="1">
      <c r="A40" s="6" t="s">
        <v>32</v>
      </c>
      <c r="B40" s="20">
        <f t="shared" si="7"/>
        <v>0.4307239043760908</v>
      </c>
      <c r="C40" s="20">
        <f t="shared" si="7"/>
        <v>0.020815653371335244</v>
      </c>
      <c r="D40" s="20">
        <f t="shared" si="7"/>
        <v>0.009607224632923959</v>
      </c>
      <c r="E40" s="20">
        <f t="shared" si="7"/>
        <v>0.01441083694938594</v>
      </c>
      <c r="F40" s="20">
        <f t="shared" si="7"/>
        <v>0.02241685747682257</v>
      </c>
      <c r="G40" s="20">
        <f t="shared" si="7"/>
        <v>0.02241685747682257</v>
      </c>
      <c r="H40" s="20">
        <f t="shared" si="7"/>
        <v>0.03682769442620851</v>
      </c>
      <c r="I40" s="20">
        <f t="shared" si="7"/>
        <v>0.025619265687797224</v>
      </c>
      <c r="J40" s="20">
        <f t="shared" si="7"/>
        <v>0.0240180615823099</v>
      </c>
      <c r="K40" s="20">
        <f t="shared" si="7"/>
        <v>0.019214449265847918</v>
      </c>
      <c r="L40" s="20">
        <f t="shared" si="7"/>
        <v>0.03682769442620851</v>
      </c>
      <c r="M40" s="20">
        <f t="shared" si="7"/>
        <v>0.04163130674267049</v>
      </c>
      <c r="N40" s="20">
        <f t="shared" si="7"/>
        <v>0.020815653371335244</v>
      </c>
      <c r="O40" s="20">
        <f t="shared" si="7"/>
        <v>0.02882167389877188</v>
      </c>
      <c r="P40" s="20">
        <f t="shared" si="7"/>
        <v>0.032024082109746534</v>
      </c>
      <c r="Q40" s="20">
        <f t="shared" si="7"/>
        <v>0.0240180615823099</v>
      </c>
      <c r="R40" s="20">
        <f t="shared" si="7"/>
        <v>0.016012041054873267</v>
      </c>
      <c r="S40" s="20">
        <f t="shared" si="7"/>
        <v>0.020815653371335244</v>
      </c>
      <c r="T40" s="20">
        <f t="shared" si="7"/>
        <v>0.009607224632923959</v>
      </c>
      <c r="U40" s="20">
        <f t="shared" si="7"/>
        <v>0.0016012041054873265</v>
      </c>
      <c r="V40" s="20">
        <f t="shared" si="7"/>
        <v>0.003202408210974653</v>
      </c>
      <c r="W40" s="20">
        <f t="shared" si="7"/>
        <v>0</v>
      </c>
      <c r="X40" s="20">
        <f t="shared" si="7"/>
        <v>0.04483371495364514</v>
      </c>
      <c r="Y40" s="20">
        <f t="shared" si="7"/>
        <v>0.2786095143547948</v>
      </c>
      <c r="Z40" s="20">
        <f t="shared" si="7"/>
        <v>0.10728067506765088</v>
      </c>
    </row>
    <row r="41" spans="1:26" ht="30" customHeight="1">
      <c r="A41" s="6" t="s">
        <v>33</v>
      </c>
      <c r="B41" s="20">
        <f t="shared" si="7"/>
        <v>0.44033112900901483</v>
      </c>
      <c r="C41" s="20">
        <f t="shared" si="7"/>
        <v>0.02241685747682257</v>
      </c>
      <c r="D41" s="20">
        <f t="shared" si="7"/>
        <v>0.02882167389877188</v>
      </c>
      <c r="E41" s="20">
        <f t="shared" si="7"/>
        <v>0.0240180615823099</v>
      </c>
      <c r="F41" s="20">
        <f t="shared" si="7"/>
        <v>0.020815653371335244</v>
      </c>
      <c r="G41" s="20">
        <f t="shared" si="7"/>
        <v>0.016012041054873267</v>
      </c>
      <c r="H41" s="20">
        <f t="shared" si="7"/>
        <v>0.01441083694938594</v>
      </c>
      <c r="I41" s="20">
        <f t="shared" si="7"/>
        <v>0.020815653371335244</v>
      </c>
      <c r="J41" s="20">
        <f t="shared" si="7"/>
        <v>0.035226490320721185</v>
      </c>
      <c r="K41" s="20">
        <f t="shared" si="7"/>
        <v>0.03682769442620851</v>
      </c>
      <c r="L41" s="20">
        <f t="shared" si="7"/>
        <v>0.03682769442620851</v>
      </c>
      <c r="M41" s="20">
        <f t="shared" si="7"/>
        <v>0.0240180615823099</v>
      </c>
      <c r="N41" s="20">
        <f t="shared" si="7"/>
        <v>0.03682769442620851</v>
      </c>
      <c r="O41" s="20">
        <f t="shared" si="7"/>
        <v>0.032024082109746534</v>
      </c>
      <c r="P41" s="20">
        <f t="shared" si="7"/>
        <v>0.0304228780042592</v>
      </c>
      <c r="Q41" s="20">
        <f t="shared" si="7"/>
        <v>0.01441083694938594</v>
      </c>
      <c r="R41" s="20">
        <f t="shared" si="7"/>
        <v>0.017613245160360592</v>
      </c>
      <c r="S41" s="20">
        <f t="shared" si="7"/>
        <v>0.01441083694938594</v>
      </c>
      <c r="T41" s="20">
        <f t="shared" si="7"/>
        <v>0.009607224632923959</v>
      </c>
      <c r="U41" s="20">
        <f t="shared" si="7"/>
        <v>0.003202408210974653</v>
      </c>
      <c r="V41" s="20">
        <f t="shared" si="7"/>
        <v>0.0016012041054873265</v>
      </c>
      <c r="W41" s="20">
        <f t="shared" si="7"/>
        <v>0</v>
      </c>
      <c r="X41" s="20">
        <f t="shared" si="7"/>
        <v>0.07525659295790435</v>
      </c>
      <c r="Y41" s="20">
        <f t="shared" si="7"/>
        <v>0.2738059020383328</v>
      </c>
      <c r="Z41" s="20">
        <f t="shared" si="7"/>
        <v>0.09126863401277761</v>
      </c>
    </row>
    <row r="42" spans="1:26" ht="30" customHeight="1">
      <c r="A42" s="6" t="s">
        <v>34</v>
      </c>
      <c r="B42" s="20">
        <f t="shared" si="7"/>
        <v>2.9942516772613006</v>
      </c>
      <c r="C42" s="20">
        <f t="shared" si="7"/>
        <v>0.12969753254447344</v>
      </c>
      <c r="D42" s="20">
        <f t="shared" si="7"/>
        <v>0.11368549148960017</v>
      </c>
      <c r="E42" s="20">
        <f t="shared" si="7"/>
        <v>0.1505131859158087</v>
      </c>
      <c r="F42" s="20">
        <f t="shared" si="7"/>
        <v>0.16012041054873266</v>
      </c>
      <c r="G42" s="20">
        <f t="shared" si="7"/>
        <v>0.18253726802555523</v>
      </c>
      <c r="H42" s="20">
        <f t="shared" si="7"/>
        <v>0.1697276351816566</v>
      </c>
      <c r="I42" s="20">
        <f t="shared" si="7"/>
        <v>0.17773365570909325</v>
      </c>
      <c r="J42" s="20">
        <f t="shared" si="7"/>
        <v>0.16492402286519464</v>
      </c>
      <c r="K42" s="20">
        <f t="shared" si="7"/>
        <v>0.2113589419243271</v>
      </c>
      <c r="L42" s="20">
        <f t="shared" si="7"/>
        <v>0.20015051318591578</v>
      </c>
      <c r="M42" s="20">
        <f t="shared" si="7"/>
        <v>0.21776375834627637</v>
      </c>
      <c r="N42" s="20">
        <f t="shared" si="7"/>
        <v>0.24818663635053562</v>
      </c>
      <c r="O42" s="20">
        <f t="shared" si="7"/>
        <v>0.22576977887371302</v>
      </c>
      <c r="P42" s="20">
        <f t="shared" si="7"/>
        <v>0.1873408803420172</v>
      </c>
      <c r="Q42" s="20">
        <f t="shared" si="7"/>
        <v>0.11208428738411286</v>
      </c>
      <c r="R42" s="20">
        <f t="shared" si="7"/>
        <v>0.12969753254447344</v>
      </c>
      <c r="S42" s="20">
        <f t="shared" si="7"/>
        <v>0.12969753254447344</v>
      </c>
      <c r="T42" s="20">
        <f t="shared" si="7"/>
        <v>0.05764334779754376</v>
      </c>
      <c r="U42" s="20">
        <f t="shared" si="7"/>
        <v>0.019214449265847918</v>
      </c>
      <c r="V42" s="20">
        <f t="shared" si="7"/>
        <v>0.0048036123164619795</v>
      </c>
      <c r="W42" s="20">
        <f t="shared" si="7"/>
        <v>0.0016012041054873265</v>
      </c>
      <c r="X42" s="20">
        <f t="shared" si="7"/>
        <v>0.3938962099498823</v>
      </c>
      <c r="Y42" s="20">
        <f t="shared" si="7"/>
        <v>1.9582726210110004</v>
      </c>
      <c r="Z42" s="20">
        <f t="shared" si="7"/>
        <v>0.6420828463004179</v>
      </c>
    </row>
    <row r="43" spans="1:26" ht="30" customHeight="1">
      <c r="A43" s="6" t="s">
        <v>35</v>
      </c>
      <c r="B43" s="20">
        <f t="shared" si="7"/>
        <v>1.7581221078250844</v>
      </c>
      <c r="C43" s="20">
        <f t="shared" si="7"/>
        <v>0.13289994075544811</v>
      </c>
      <c r="D43" s="20">
        <f t="shared" si="7"/>
        <v>0.10567947096216355</v>
      </c>
      <c r="E43" s="20">
        <f t="shared" si="7"/>
        <v>0.0960722463292396</v>
      </c>
      <c r="F43" s="20">
        <f t="shared" si="7"/>
        <v>0.10407826685667622</v>
      </c>
      <c r="G43" s="20">
        <f t="shared" si="7"/>
        <v>0.08806622580180296</v>
      </c>
      <c r="H43" s="20">
        <f t="shared" si="7"/>
        <v>0.09767345043472692</v>
      </c>
      <c r="I43" s="20">
        <f t="shared" si="7"/>
        <v>0.11528669559508752</v>
      </c>
      <c r="J43" s="20">
        <f t="shared" si="7"/>
        <v>0.10888187917313819</v>
      </c>
      <c r="K43" s="20">
        <f t="shared" si="7"/>
        <v>0.1505131859158087</v>
      </c>
      <c r="L43" s="20">
        <f t="shared" si="7"/>
        <v>0.1264951243334988</v>
      </c>
      <c r="M43" s="20">
        <f t="shared" si="7"/>
        <v>0.10087585864570157</v>
      </c>
      <c r="N43" s="20">
        <f t="shared" si="7"/>
        <v>0.10567947096216355</v>
      </c>
      <c r="O43" s="20">
        <f t="shared" si="7"/>
        <v>0.09767345043472692</v>
      </c>
      <c r="P43" s="20">
        <f t="shared" si="7"/>
        <v>0.08326261348534097</v>
      </c>
      <c r="Q43" s="20">
        <f t="shared" si="7"/>
        <v>0.07365538885241701</v>
      </c>
      <c r="R43" s="20">
        <f t="shared" si="7"/>
        <v>0.08006020527436633</v>
      </c>
      <c r="S43" s="20">
        <f t="shared" si="7"/>
        <v>0.05283973548108178</v>
      </c>
      <c r="T43" s="20">
        <f t="shared" si="7"/>
        <v>0.0240180615823099</v>
      </c>
      <c r="U43" s="20">
        <f t="shared" si="7"/>
        <v>0.012809632843898612</v>
      </c>
      <c r="V43" s="20">
        <f t="shared" si="7"/>
        <v>0.0016012041054873265</v>
      </c>
      <c r="W43" s="20">
        <f t="shared" si="7"/>
        <v>0</v>
      </c>
      <c r="X43" s="20">
        <f t="shared" si="7"/>
        <v>0.3346516580468512</v>
      </c>
      <c r="Y43" s="20">
        <f t="shared" si="7"/>
        <v>1.0952236081533313</v>
      </c>
      <c r="Z43" s="20">
        <f t="shared" si="7"/>
        <v>0.3282468416249019</v>
      </c>
    </row>
    <row r="44" spans="1:26" ht="30" customHeight="1">
      <c r="A44" s="6" t="s">
        <v>36</v>
      </c>
      <c r="B44" s="20">
        <f t="shared" si="7"/>
        <v>1.7981522104622676</v>
      </c>
      <c r="C44" s="20">
        <f t="shared" si="7"/>
        <v>0.14090596128288474</v>
      </c>
      <c r="D44" s="20">
        <f t="shared" si="7"/>
        <v>0.13610234896642273</v>
      </c>
      <c r="E44" s="20">
        <f t="shared" si="7"/>
        <v>0.10567947096216355</v>
      </c>
      <c r="F44" s="20">
        <f t="shared" si="7"/>
        <v>0.09927465454021424</v>
      </c>
      <c r="G44" s="20">
        <f t="shared" si="7"/>
        <v>0.08166140937985365</v>
      </c>
      <c r="H44" s="20">
        <f t="shared" si="7"/>
        <v>0.12329271612252415</v>
      </c>
      <c r="I44" s="20">
        <f t="shared" si="7"/>
        <v>0.13770355307191007</v>
      </c>
      <c r="J44" s="20">
        <f t="shared" si="7"/>
        <v>0.14250716538837205</v>
      </c>
      <c r="K44" s="20">
        <f t="shared" si="7"/>
        <v>0.1216915120170368</v>
      </c>
      <c r="L44" s="20">
        <f t="shared" si="7"/>
        <v>0.09286983811826494</v>
      </c>
      <c r="M44" s="20">
        <f t="shared" si="7"/>
        <v>0.078459001168879</v>
      </c>
      <c r="N44" s="20">
        <f t="shared" si="7"/>
        <v>0.08966742990729028</v>
      </c>
      <c r="O44" s="20">
        <f t="shared" si="7"/>
        <v>0.13610234896642273</v>
      </c>
      <c r="P44" s="20">
        <f t="shared" si="7"/>
        <v>0.10567947096216355</v>
      </c>
      <c r="Q44" s="20">
        <f t="shared" si="7"/>
        <v>0.06244696011400573</v>
      </c>
      <c r="R44" s="20">
        <f t="shared" si="7"/>
        <v>0.05283973548108178</v>
      </c>
      <c r="S44" s="20">
        <f t="shared" si="7"/>
        <v>0.0480361231646198</v>
      </c>
      <c r="T44" s="20">
        <f t="shared" si="7"/>
        <v>0.025619265687797224</v>
      </c>
      <c r="U44" s="20">
        <f t="shared" si="7"/>
        <v>0.009607224632923959</v>
      </c>
      <c r="V44" s="20">
        <f t="shared" si="7"/>
        <v>0.006404816421949306</v>
      </c>
      <c r="W44" s="20">
        <f t="shared" si="7"/>
        <v>0.0016012041054873265</v>
      </c>
      <c r="X44" s="20">
        <f t="shared" si="7"/>
        <v>0.382687781211471</v>
      </c>
      <c r="Y44" s="20">
        <f t="shared" si="7"/>
        <v>1.103229628680768</v>
      </c>
      <c r="Z44" s="20">
        <f t="shared" si="7"/>
        <v>0.31223480057002867</v>
      </c>
    </row>
    <row r="45" spans="1:26" ht="30" customHeight="1">
      <c r="A45" s="6" t="s">
        <v>37</v>
      </c>
      <c r="B45" s="20">
        <f t="shared" si="7"/>
        <v>2.4770627511888943</v>
      </c>
      <c r="C45" s="20">
        <f t="shared" si="7"/>
        <v>0.156918002337758</v>
      </c>
      <c r="D45" s="20">
        <f t="shared" si="7"/>
        <v>0.21296014602981442</v>
      </c>
      <c r="E45" s="20">
        <f t="shared" si="7"/>
        <v>0.17933485981458056</v>
      </c>
      <c r="F45" s="20">
        <f t="shared" si="7"/>
        <v>0.1633228187597073</v>
      </c>
      <c r="G45" s="20">
        <f t="shared" si="7"/>
        <v>0.11528669559508752</v>
      </c>
      <c r="H45" s="20">
        <f t="shared" si="7"/>
        <v>0.1633228187597073</v>
      </c>
      <c r="I45" s="20">
        <f t="shared" si="7"/>
        <v>0.1697276351816566</v>
      </c>
      <c r="J45" s="20">
        <f t="shared" si="7"/>
        <v>0.19854930908042848</v>
      </c>
      <c r="K45" s="20">
        <f t="shared" si="7"/>
        <v>0.1697276351816566</v>
      </c>
      <c r="L45" s="20">
        <f t="shared" si="7"/>
        <v>0.11688789970057482</v>
      </c>
      <c r="M45" s="20">
        <f t="shared" si="7"/>
        <v>0.12969753254447344</v>
      </c>
      <c r="N45" s="20">
        <f t="shared" si="7"/>
        <v>0.156918002337758</v>
      </c>
      <c r="O45" s="20">
        <f t="shared" si="7"/>
        <v>0.18573967623652987</v>
      </c>
      <c r="P45" s="20">
        <f t="shared" si="7"/>
        <v>0.15531679823227068</v>
      </c>
      <c r="Q45" s="20">
        <f t="shared" si="7"/>
        <v>0.08166140937985365</v>
      </c>
      <c r="R45" s="20">
        <f t="shared" si="7"/>
        <v>0.05123853137559445</v>
      </c>
      <c r="S45" s="20">
        <f t="shared" si="7"/>
        <v>0.033625286215233856</v>
      </c>
      <c r="T45" s="20">
        <f t="shared" si="7"/>
        <v>0.0240180615823099</v>
      </c>
      <c r="U45" s="20">
        <f t="shared" si="7"/>
        <v>0.009607224632923959</v>
      </c>
      <c r="V45" s="20">
        <f t="shared" si="7"/>
        <v>0.003202408210974653</v>
      </c>
      <c r="W45" s="20">
        <f t="shared" si="7"/>
        <v>0</v>
      </c>
      <c r="X45" s="20">
        <f t="shared" si="7"/>
        <v>0.549213008182153</v>
      </c>
      <c r="Y45" s="20">
        <f t="shared" si="7"/>
        <v>1.56918002337758</v>
      </c>
      <c r="Z45" s="20">
        <f t="shared" si="7"/>
        <v>0.3586697196291611</v>
      </c>
    </row>
    <row r="46" spans="1:26" ht="30" customHeight="1">
      <c r="A46" s="6" t="s">
        <v>38</v>
      </c>
      <c r="B46" s="20">
        <f t="shared" si="7"/>
        <v>7.7610362992970705</v>
      </c>
      <c r="C46" s="20">
        <f t="shared" si="7"/>
        <v>0.5396057835492291</v>
      </c>
      <c r="D46" s="20">
        <f t="shared" si="7"/>
        <v>0.5700286615534882</v>
      </c>
      <c r="E46" s="20">
        <f t="shared" si="7"/>
        <v>0.5235937424943558</v>
      </c>
      <c r="F46" s="20">
        <f t="shared" si="7"/>
        <v>0.43552751669255274</v>
      </c>
      <c r="G46" s="20">
        <f t="shared" si="7"/>
        <v>0.3570685155236738</v>
      </c>
      <c r="H46" s="20">
        <f aca="true" t="shared" si="8" ref="H46:Z60">H15/$B$29*100</f>
        <v>0.44193233311450214</v>
      </c>
      <c r="I46" s="20">
        <f t="shared" si="8"/>
        <v>0.5588202328150769</v>
      </c>
      <c r="J46" s="20">
        <f t="shared" si="8"/>
        <v>0.5668262533425136</v>
      </c>
      <c r="K46" s="20">
        <f t="shared" si="8"/>
        <v>0.6404816421949306</v>
      </c>
      <c r="L46" s="20">
        <f t="shared" si="8"/>
        <v>0.4835636398571726</v>
      </c>
      <c r="M46" s="20">
        <f t="shared" si="8"/>
        <v>0.3746817606840344</v>
      </c>
      <c r="N46" s="20">
        <f t="shared" si="8"/>
        <v>0.4099082510047556</v>
      </c>
      <c r="O46" s="20">
        <f t="shared" si="8"/>
        <v>0.4931708644900966</v>
      </c>
      <c r="P46" s="20">
        <f t="shared" si="8"/>
        <v>0.45153955774742605</v>
      </c>
      <c r="Q46" s="20">
        <f t="shared" si="8"/>
        <v>0.29782396362064273</v>
      </c>
      <c r="R46" s="20">
        <f t="shared" si="8"/>
        <v>0.29782396362064273</v>
      </c>
      <c r="S46" s="20">
        <f t="shared" si="8"/>
        <v>0.18413847213104254</v>
      </c>
      <c r="T46" s="20">
        <f t="shared" si="8"/>
        <v>0.07525659295790435</v>
      </c>
      <c r="U46" s="20">
        <f t="shared" si="8"/>
        <v>0.032024082109746534</v>
      </c>
      <c r="V46" s="20">
        <f t="shared" si="8"/>
        <v>0.0240180615823099</v>
      </c>
      <c r="W46" s="20">
        <f t="shared" si="8"/>
        <v>0.003202408210974653</v>
      </c>
      <c r="X46" s="20">
        <f t="shared" si="8"/>
        <v>1.6332281875970731</v>
      </c>
      <c r="Y46" s="20">
        <f t="shared" si="8"/>
        <v>4.761981009719309</v>
      </c>
      <c r="Z46" s="20">
        <f t="shared" si="8"/>
        <v>1.3658271019806896</v>
      </c>
    </row>
    <row r="47" spans="1:26" ht="30" customHeight="1">
      <c r="A47" s="6" t="s">
        <v>39</v>
      </c>
      <c r="B47" s="20">
        <f aca="true" t="shared" si="9" ref="B47:Q60">B16/$B$29*100</f>
        <v>1.1656765887947738</v>
      </c>
      <c r="C47" s="20">
        <f t="shared" si="9"/>
        <v>0.04643491905913247</v>
      </c>
      <c r="D47" s="20">
        <f t="shared" si="9"/>
        <v>0.04963732727010712</v>
      </c>
      <c r="E47" s="20">
        <f t="shared" si="9"/>
        <v>0.05764334779754376</v>
      </c>
      <c r="F47" s="20">
        <f t="shared" si="9"/>
        <v>0.06244696011400573</v>
      </c>
      <c r="G47" s="20">
        <f t="shared" si="9"/>
        <v>0.06404816421949307</v>
      </c>
      <c r="H47" s="20">
        <f t="shared" si="9"/>
        <v>0.04163130674267049</v>
      </c>
      <c r="I47" s="20">
        <f t="shared" si="9"/>
        <v>0.05604214369205643</v>
      </c>
      <c r="J47" s="20">
        <f t="shared" si="9"/>
        <v>0.040030102637183165</v>
      </c>
      <c r="K47" s="20">
        <f t="shared" si="9"/>
        <v>0.0608457560085184</v>
      </c>
      <c r="L47" s="20">
        <f t="shared" si="9"/>
        <v>0.05123853137559445</v>
      </c>
      <c r="M47" s="20">
        <f t="shared" si="9"/>
        <v>0.07685779706339167</v>
      </c>
      <c r="N47" s="20">
        <f t="shared" si="9"/>
        <v>0.08646502169631563</v>
      </c>
      <c r="O47" s="20">
        <f t="shared" si="9"/>
        <v>0.0848638175908283</v>
      </c>
      <c r="P47" s="20">
        <f t="shared" si="9"/>
        <v>0.07365538885241701</v>
      </c>
      <c r="Q47" s="20">
        <f t="shared" si="9"/>
        <v>0.03682769442620851</v>
      </c>
      <c r="R47" s="20">
        <f t="shared" si="8"/>
        <v>0.07365538885241701</v>
      </c>
      <c r="S47" s="20">
        <f t="shared" si="8"/>
        <v>0.07365538885241701</v>
      </c>
      <c r="T47" s="20">
        <f t="shared" si="8"/>
        <v>0.0608457560085184</v>
      </c>
      <c r="U47" s="20">
        <f t="shared" si="8"/>
        <v>0.032024082109746534</v>
      </c>
      <c r="V47" s="20">
        <f t="shared" si="8"/>
        <v>0.02241685747682257</v>
      </c>
      <c r="W47" s="20">
        <f t="shared" si="8"/>
        <v>0.01441083694938594</v>
      </c>
      <c r="X47" s="20">
        <f t="shared" si="8"/>
        <v>0.15371559412678334</v>
      </c>
      <c r="Y47" s="20">
        <f t="shared" si="8"/>
        <v>0.6244696011400573</v>
      </c>
      <c r="Z47" s="20">
        <f t="shared" si="8"/>
        <v>0.387491393527933</v>
      </c>
    </row>
    <row r="48" spans="1:26" ht="30" customHeight="1">
      <c r="A48" s="6" t="s">
        <v>40</v>
      </c>
      <c r="B48" s="20">
        <f t="shared" si="9"/>
        <v>4.159928266056074</v>
      </c>
      <c r="C48" s="20">
        <f t="shared" si="9"/>
        <v>0.2529902486669976</v>
      </c>
      <c r="D48" s="20">
        <f t="shared" si="9"/>
        <v>0.25138904456151023</v>
      </c>
      <c r="E48" s="20">
        <f t="shared" si="9"/>
        <v>0.2738059020383328</v>
      </c>
      <c r="F48" s="20">
        <f t="shared" si="9"/>
        <v>0.26900228972187085</v>
      </c>
      <c r="G48" s="20">
        <f t="shared" si="9"/>
        <v>0.23057339119017503</v>
      </c>
      <c r="H48" s="20">
        <f t="shared" si="9"/>
        <v>0.2417818199285863</v>
      </c>
      <c r="I48" s="20">
        <f t="shared" si="9"/>
        <v>0.3074311882535667</v>
      </c>
      <c r="J48" s="20">
        <f t="shared" si="9"/>
        <v>0.2770083102493075</v>
      </c>
      <c r="K48" s="20">
        <f t="shared" si="9"/>
        <v>0.2898179430932061</v>
      </c>
      <c r="L48" s="20">
        <f t="shared" si="9"/>
        <v>0.29782396362064273</v>
      </c>
      <c r="M48" s="20">
        <f t="shared" si="9"/>
        <v>0.2433830240340736</v>
      </c>
      <c r="N48" s="20">
        <f t="shared" si="9"/>
        <v>0.26740108561638354</v>
      </c>
      <c r="O48" s="20">
        <f t="shared" si="9"/>
        <v>0.26900228972187085</v>
      </c>
      <c r="P48" s="20">
        <f t="shared" si="9"/>
        <v>0.23857941171761166</v>
      </c>
      <c r="Q48" s="20">
        <f t="shared" si="9"/>
        <v>0.1393047571773974</v>
      </c>
      <c r="R48" s="20">
        <f t="shared" si="8"/>
        <v>0.11528669559508752</v>
      </c>
      <c r="S48" s="20">
        <f t="shared" si="8"/>
        <v>0.11048308327862554</v>
      </c>
      <c r="T48" s="20">
        <f t="shared" si="8"/>
        <v>0.05604214369205643</v>
      </c>
      <c r="U48" s="20">
        <f t="shared" si="8"/>
        <v>0.020815653371335244</v>
      </c>
      <c r="V48" s="20">
        <f t="shared" si="8"/>
        <v>0.008006020527436633</v>
      </c>
      <c r="W48" s="20">
        <f t="shared" si="8"/>
        <v>0</v>
      </c>
      <c r="X48" s="20">
        <f t="shared" si="8"/>
        <v>0.7781851952668407</v>
      </c>
      <c r="Y48" s="20">
        <f t="shared" si="8"/>
        <v>2.693225305429683</v>
      </c>
      <c r="Z48" s="20">
        <f t="shared" si="8"/>
        <v>0.6885177653595504</v>
      </c>
    </row>
    <row r="49" spans="1:26" ht="30" customHeight="1">
      <c r="A49" s="6" t="s">
        <v>41</v>
      </c>
      <c r="B49" s="20">
        <f t="shared" si="9"/>
        <v>1.8301762925720142</v>
      </c>
      <c r="C49" s="20">
        <f t="shared" si="9"/>
        <v>0.06404816421949307</v>
      </c>
      <c r="D49" s="20">
        <f t="shared" si="9"/>
        <v>0.07365538885241701</v>
      </c>
      <c r="E49" s="20">
        <f t="shared" si="9"/>
        <v>0.1024770627511889</v>
      </c>
      <c r="F49" s="20">
        <f t="shared" si="9"/>
        <v>0.14410836949385938</v>
      </c>
      <c r="G49" s="20">
        <f t="shared" si="9"/>
        <v>0.1024770627511889</v>
      </c>
      <c r="H49" s="20">
        <f t="shared" si="9"/>
        <v>0.09767345043472692</v>
      </c>
      <c r="I49" s="20">
        <f t="shared" si="9"/>
        <v>0.06404816421949307</v>
      </c>
      <c r="J49" s="20">
        <f t="shared" si="9"/>
        <v>0.10087585864570157</v>
      </c>
      <c r="K49" s="20">
        <f t="shared" si="9"/>
        <v>0.11208428738411286</v>
      </c>
      <c r="L49" s="20">
        <f t="shared" si="9"/>
        <v>0.16812643107616929</v>
      </c>
      <c r="M49" s="20">
        <f t="shared" si="9"/>
        <v>0.156918002337758</v>
      </c>
      <c r="N49" s="20">
        <f t="shared" si="9"/>
        <v>0.11528669559508752</v>
      </c>
      <c r="O49" s="20">
        <f t="shared" si="9"/>
        <v>0.14090596128288474</v>
      </c>
      <c r="P49" s="20">
        <f t="shared" si="9"/>
        <v>0.10087585864570157</v>
      </c>
      <c r="Q49" s="20">
        <f t="shared" si="9"/>
        <v>0.08166140937985365</v>
      </c>
      <c r="R49" s="20">
        <f t="shared" si="8"/>
        <v>0.078459001168879</v>
      </c>
      <c r="S49" s="20">
        <f t="shared" si="8"/>
        <v>0.07685779706339167</v>
      </c>
      <c r="T49" s="20">
        <f t="shared" si="8"/>
        <v>0.0304228780042592</v>
      </c>
      <c r="U49" s="20">
        <f t="shared" si="8"/>
        <v>0.011208428738411285</v>
      </c>
      <c r="V49" s="20">
        <f t="shared" si="8"/>
        <v>0.006404816421949306</v>
      </c>
      <c r="W49" s="20">
        <f t="shared" si="8"/>
        <v>0.0016012041054873265</v>
      </c>
      <c r="X49" s="20">
        <f t="shared" si="8"/>
        <v>0.24018061582309896</v>
      </c>
      <c r="Y49" s="20">
        <f t="shared" si="8"/>
        <v>1.2025042832209822</v>
      </c>
      <c r="Z49" s="20">
        <f t="shared" si="8"/>
        <v>0.387491393527933</v>
      </c>
    </row>
    <row r="50" spans="1:26" ht="30" customHeight="1">
      <c r="A50" s="6" t="s">
        <v>42</v>
      </c>
      <c r="B50" s="20">
        <f t="shared" si="9"/>
        <v>5.615422797944054</v>
      </c>
      <c r="C50" s="20">
        <f t="shared" si="9"/>
        <v>0.3698781483675724</v>
      </c>
      <c r="D50" s="20">
        <f t="shared" si="9"/>
        <v>0.37788416889500903</v>
      </c>
      <c r="E50" s="20">
        <f t="shared" si="9"/>
        <v>0.32344322930843994</v>
      </c>
      <c r="F50" s="20">
        <f t="shared" si="9"/>
        <v>0.31223480057002867</v>
      </c>
      <c r="G50" s="20">
        <f t="shared" si="9"/>
        <v>0.28661553488223146</v>
      </c>
      <c r="H50" s="20">
        <f t="shared" si="9"/>
        <v>0.3026275759371047</v>
      </c>
      <c r="I50" s="20">
        <f t="shared" si="9"/>
        <v>0.39709861816085695</v>
      </c>
      <c r="J50" s="20">
        <f t="shared" si="9"/>
        <v>0.392295005844395</v>
      </c>
      <c r="K50" s="20">
        <f t="shared" si="9"/>
        <v>0.392295005844395</v>
      </c>
      <c r="L50" s="20">
        <f t="shared" si="9"/>
        <v>0.3618721278401358</v>
      </c>
      <c r="M50" s="20">
        <f t="shared" si="9"/>
        <v>0.3010263718316174</v>
      </c>
      <c r="N50" s="20">
        <f t="shared" si="9"/>
        <v>0.34265767857428786</v>
      </c>
      <c r="O50" s="20">
        <f t="shared" si="9"/>
        <v>0.3698781483675724</v>
      </c>
      <c r="P50" s="20">
        <f t="shared" si="9"/>
        <v>0.39069380173890766</v>
      </c>
      <c r="Q50" s="20">
        <f t="shared" si="9"/>
        <v>0.26740108561638354</v>
      </c>
      <c r="R50" s="20">
        <f t="shared" si="8"/>
        <v>0.22256737066273838</v>
      </c>
      <c r="S50" s="20">
        <f t="shared" si="8"/>
        <v>0.12329271612252415</v>
      </c>
      <c r="T50" s="20">
        <f t="shared" si="8"/>
        <v>0.05123853137559445</v>
      </c>
      <c r="U50" s="20">
        <f t="shared" si="8"/>
        <v>0.017613245160360592</v>
      </c>
      <c r="V50" s="20">
        <f t="shared" si="8"/>
        <v>0.011208428738411285</v>
      </c>
      <c r="W50" s="20">
        <f t="shared" si="8"/>
        <v>0.0016012041054873265</v>
      </c>
      <c r="X50" s="20">
        <f t="shared" si="8"/>
        <v>1.0712055465710213</v>
      </c>
      <c r="Y50" s="20">
        <f t="shared" si="8"/>
        <v>3.458600867852625</v>
      </c>
      <c r="Z50" s="20">
        <f t="shared" si="8"/>
        <v>1.0856163835204073</v>
      </c>
    </row>
    <row r="51" spans="1:26" ht="30" customHeight="1">
      <c r="A51" s="6" t="s">
        <v>43</v>
      </c>
      <c r="B51" s="20">
        <f t="shared" si="9"/>
        <v>4.782796663090645</v>
      </c>
      <c r="C51" s="20">
        <f t="shared" si="9"/>
        <v>0.3570685155236738</v>
      </c>
      <c r="D51" s="20">
        <f t="shared" si="9"/>
        <v>0.36347333194562315</v>
      </c>
      <c r="E51" s="20">
        <f t="shared" si="9"/>
        <v>0.3378540662578259</v>
      </c>
      <c r="F51" s="20">
        <f t="shared" si="9"/>
        <v>0.29302035130418075</v>
      </c>
      <c r="G51" s="20">
        <f t="shared" si="9"/>
        <v>0.23857941171761166</v>
      </c>
      <c r="H51" s="20">
        <f t="shared" si="9"/>
        <v>0.26579988151089623</v>
      </c>
      <c r="I51" s="20">
        <f t="shared" si="9"/>
        <v>0.3298480457303893</v>
      </c>
      <c r="J51" s="20">
        <f t="shared" si="9"/>
        <v>0.3282468416249019</v>
      </c>
      <c r="K51" s="20">
        <f t="shared" si="9"/>
        <v>0.31223480057002867</v>
      </c>
      <c r="L51" s="20">
        <f t="shared" si="9"/>
        <v>0.29782396362064273</v>
      </c>
      <c r="M51" s="20">
        <f t="shared" si="9"/>
        <v>0.2529902486669976</v>
      </c>
      <c r="N51" s="20">
        <f t="shared" si="9"/>
        <v>0.26900228972187085</v>
      </c>
      <c r="O51" s="20">
        <f t="shared" si="9"/>
        <v>0.3442588826797752</v>
      </c>
      <c r="P51" s="20">
        <f t="shared" si="9"/>
        <v>0.3010263718316174</v>
      </c>
      <c r="Q51" s="20">
        <f t="shared" si="9"/>
        <v>0.18413847213104254</v>
      </c>
      <c r="R51" s="20">
        <f t="shared" si="8"/>
        <v>0.18413847213104254</v>
      </c>
      <c r="S51" s="20">
        <f t="shared" si="8"/>
        <v>0.07685779706339167</v>
      </c>
      <c r="T51" s="20">
        <f t="shared" si="8"/>
        <v>0.0240180615823099</v>
      </c>
      <c r="U51" s="20">
        <f t="shared" si="8"/>
        <v>0.017613245160360592</v>
      </c>
      <c r="V51" s="20">
        <f t="shared" si="8"/>
        <v>0.0048036123164619795</v>
      </c>
      <c r="W51" s="20">
        <f t="shared" si="8"/>
        <v>0</v>
      </c>
      <c r="X51" s="20">
        <f t="shared" si="8"/>
        <v>1.0583959137271228</v>
      </c>
      <c r="Y51" s="20">
        <f t="shared" si="8"/>
        <v>2.9318047171472945</v>
      </c>
      <c r="Z51" s="20">
        <f t="shared" si="8"/>
        <v>0.7925960322162267</v>
      </c>
    </row>
    <row r="52" spans="1:26" ht="30" customHeight="1">
      <c r="A52" s="6" t="s">
        <v>44</v>
      </c>
      <c r="B52" s="20">
        <f t="shared" si="9"/>
        <v>7.40236657966791</v>
      </c>
      <c r="C52" s="20">
        <f t="shared" si="9"/>
        <v>0.563623845131539</v>
      </c>
      <c r="D52" s="20">
        <f t="shared" si="9"/>
        <v>0.5075817014394824</v>
      </c>
      <c r="E52" s="20">
        <f t="shared" si="9"/>
        <v>0.4947720685955839</v>
      </c>
      <c r="F52" s="20">
        <f t="shared" si="9"/>
        <v>0.43872992490352747</v>
      </c>
      <c r="G52" s="20">
        <f t="shared" si="9"/>
        <v>0.36347333194562315</v>
      </c>
      <c r="H52" s="20">
        <f t="shared" si="9"/>
        <v>0.4643491905913247</v>
      </c>
      <c r="I52" s="20">
        <f t="shared" si="9"/>
        <v>0.5315997630217925</v>
      </c>
      <c r="J52" s="20">
        <f t="shared" si="9"/>
        <v>0.5780346820809248</v>
      </c>
      <c r="K52" s="20">
        <f t="shared" si="9"/>
        <v>0.5796358861864122</v>
      </c>
      <c r="L52" s="20">
        <f t="shared" si="9"/>
        <v>0.46915280290778666</v>
      </c>
      <c r="M52" s="20">
        <f t="shared" si="9"/>
        <v>0.42592029205962884</v>
      </c>
      <c r="N52" s="20">
        <f t="shared" si="9"/>
        <v>0.3730805565785471</v>
      </c>
      <c r="O52" s="20">
        <f t="shared" si="9"/>
        <v>0.4275214961651162</v>
      </c>
      <c r="P52" s="20">
        <f t="shared" si="9"/>
        <v>0.44353353721998945</v>
      </c>
      <c r="Q52" s="20">
        <f t="shared" si="9"/>
        <v>0.2433830240340736</v>
      </c>
      <c r="R52" s="20">
        <f t="shared" si="8"/>
        <v>0.22416857476822571</v>
      </c>
      <c r="S52" s="20">
        <f t="shared" si="8"/>
        <v>0.16012041054873266</v>
      </c>
      <c r="T52" s="20">
        <f t="shared" si="8"/>
        <v>0.078459001168879</v>
      </c>
      <c r="U52" s="20">
        <f t="shared" si="8"/>
        <v>0.027220469793284546</v>
      </c>
      <c r="V52" s="20">
        <f t="shared" si="8"/>
        <v>0.003202408210974653</v>
      </c>
      <c r="W52" s="20">
        <f t="shared" si="8"/>
        <v>0.0048036123164619795</v>
      </c>
      <c r="X52" s="20">
        <f t="shared" si="8"/>
        <v>1.5659776151666052</v>
      </c>
      <c r="Y52" s="20">
        <f t="shared" si="8"/>
        <v>4.651497926440683</v>
      </c>
      <c r="Z52" s="20">
        <f t="shared" si="8"/>
        <v>1.1848910380606215</v>
      </c>
    </row>
    <row r="53" spans="1:26" ht="30" customHeight="1">
      <c r="A53" s="6" t="s">
        <v>45</v>
      </c>
      <c r="B53" s="20">
        <f t="shared" si="9"/>
        <v>1.9646774374329496</v>
      </c>
      <c r="C53" s="20">
        <f t="shared" si="9"/>
        <v>0.08166140937985365</v>
      </c>
      <c r="D53" s="20">
        <f t="shared" si="9"/>
        <v>0.08166140937985365</v>
      </c>
      <c r="E53" s="20">
        <f t="shared" si="9"/>
        <v>0.12809632843898613</v>
      </c>
      <c r="F53" s="20">
        <f t="shared" si="9"/>
        <v>0.12009030791154948</v>
      </c>
      <c r="G53" s="20">
        <f t="shared" si="9"/>
        <v>0.10567947096216355</v>
      </c>
      <c r="H53" s="20">
        <f t="shared" si="9"/>
        <v>0.09767345043472692</v>
      </c>
      <c r="I53" s="20">
        <f t="shared" si="9"/>
        <v>0.08006020527436633</v>
      </c>
      <c r="J53" s="20">
        <f t="shared" si="9"/>
        <v>0.11208428738411286</v>
      </c>
      <c r="K53" s="20">
        <f t="shared" si="9"/>
        <v>0.14250716538837205</v>
      </c>
      <c r="L53" s="20">
        <f t="shared" si="9"/>
        <v>0.11368549148960017</v>
      </c>
      <c r="M53" s="20">
        <f t="shared" si="9"/>
        <v>0.13610234896642273</v>
      </c>
      <c r="N53" s="20">
        <f t="shared" si="9"/>
        <v>0.12329271612252415</v>
      </c>
      <c r="O53" s="20">
        <f t="shared" si="9"/>
        <v>0.1809360639200679</v>
      </c>
      <c r="P53" s="20">
        <f t="shared" si="9"/>
        <v>0.16172161465421997</v>
      </c>
      <c r="Q53" s="20">
        <f t="shared" si="9"/>
        <v>0.1024770627511889</v>
      </c>
      <c r="R53" s="20">
        <f t="shared" si="8"/>
        <v>0.078459001168879</v>
      </c>
      <c r="S53" s="20">
        <f t="shared" si="8"/>
        <v>0.05444093958656909</v>
      </c>
      <c r="T53" s="20">
        <f t="shared" si="8"/>
        <v>0.04323251084815782</v>
      </c>
      <c r="U53" s="20">
        <f t="shared" si="8"/>
        <v>0.01441083694938594</v>
      </c>
      <c r="V53" s="20">
        <f t="shared" si="8"/>
        <v>0.0048036123164619795</v>
      </c>
      <c r="W53" s="20">
        <f t="shared" si="8"/>
        <v>0.0016012041054873265</v>
      </c>
      <c r="X53" s="20">
        <f t="shared" si="8"/>
        <v>0.29141914719869344</v>
      </c>
      <c r="Y53" s="20">
        <f t="shared" si="8"/>
        <v>1.212111507853906</v>
      </c>
      <c r="Z53" s="20">
        <f t="shared" si="8"/>
        <v>0.46114678238035006</v>
      </c>
    </row>
    <row r="54" spans="1:26" ht="30" customHeight="1">
      <c r="A54" s="6" t="s">
        <v>46</v>
      </c>
      <c r="B54" s="20">
        <f t="shared" si="9"/>
        <v>1.8525931500488368</v>
      </c>
      <c r="C54" s="20">
        <f t="shared" si="9"/>
        <v>0.08966742990729028</v>
      </c>
      <c r="D54" s="20">
        <f t="shared" si="9"/>
        <v>0.09927465454021424</v>
      </c>
      <c r="E54" s="20">
        <f t="shared" si="9"/>
        <v>0.09447104222375226</v>
      </c>
      <c r="F54" s="20">
        <f t="shared" si="9"/>
        <v>0.0848638175908283</v>
      </c>
      <c r="G54" s="20">
        <f t="shared" si="9"/>
        <v>0.06725057243046771</v>
      </c>
      <c r="H54" s="20">
        <f t="shared" si="9"/>
        <v>0.10407826685667622</v>
      </c>
      <c r="I54" s="20">
        <f t="shared" si="9"/>
        <v>0.11848910380606217</v>
      </c>
      <c r="J54" s="20">
        <f t="shared" si="9"/>
        <v>0.10728067506765088</v>
      </c>
      <c r="K54" s="20">
        <f t="shared" si="9"/>
        <v>0.12329271612252415</v>
      </c>
      <c r="L54" s="20">
        <f t="shared" si="9"/>
        <v>0.10407826685667622</v>
      </c>
      <c r="M54" s="20">
        <f t="shared" si="9"/>
        <v>0.0960722463292396</v>
      </c>
      <c r="N54" s="20">
        <f t="shared" si="9"/>
        <v>0.09447104222375226</v>
      </c>
      <c r="O54" s="20">
        <f t="shared" si="9"/>
        <v>0.14570957359934672</v>
      </c>
      <c r="P54" s="20">
        <f t="shared" si="9"/>
        <v>0.14891198181032136</v>
      </c>
      <c r="Q54" s="20">
        <f t="shared" si="9"/>
        <v>0.08966742990729028</v>
      </c>
      <c r="R54" s="20">
        <f t="shared" si="8"/>
        <v>0.08006020527436633</v>
      </c>
      <c r="S54" s="20">
        <f t="shared" si="8"/>
        <v>0.06725057243046771</v>
      </c>
      <c r="T54" s="20">
        <f t="shared" si="8"/>
        <v>0.05604214369205643</v>
      </c>
      <c r="U54" s="20">
        <f t="shared" si="8"/>
        <v>0.0480361231646198</v>
      </c>
      <c r="V54" s="20">
        <f t="shared" si="8"/>
        <v>0.017613245160360592</v>
      </c>
      <c r="W54" s="20">
        <f t="shared" si="8"/>
        <v>0.016012041054873267</v>
      </c>
      <c r="X54" s="20">
        <f t="shared" si="8"/>
        <v>0.2834131266712568</v>
      </c>
      <c r="Y54" s="20">
        <f t="shared" si="8"/>
        <v>1.0455862808832241</v>
      </c>
      <c r="Z54" s="20">
        <f t="shared" si="8"/>
        <v>0.5235937424943558</v>
      </c>
    </row>
    <row r="55" spans="1:26" ht="30" customHeight="1">
      <c r="A55" s="6" t="s">
        <v>47</v>
      </c>
      <c r="B55" s="20">
        <f t="shared" si="9"/>
        <v>1.8269738843610395</v>
      </c>
      <c r="C55" s="20">
        <f t="shared" si="9"/>
        <v>0.11048308327862554</v>
      </c>
      <c r="D55" s="20">
        <f t="shared" si="9"/>
        <v>0.13129873664996075</v>
      </c>
      <c r="E55" s="20">
        <f t="shared" si="9"/>
        <v>0.08806622580180296</v>
      </c>
      <c r="F55" s="20">
        <f t="shared" si="9"/>
        <v>0.07205418474692969</v>
      </c>
      <c r="G55" s="20">
        <f t="shared" si="9"/>
        <v>0.08966742990729028</v>
      </c>
      <c r="H55" s="20">
        <f t="shared" si="9"/>
        <v>0.10728067506765088</v>
      </c>
      <c r="I55" s="20">
        <f t="shared" si="9"/>
        <v>0.11848910380606217</v>
      </c>
      <c r="J55" s="20">
        <f t="shared" si="9"/>
        <v>0.14090596128288474</v>
      </c>
      <c r="K55" s="20">
        <f t="shared" si="9"/>
        <v>0.13129873664996075</v>
      </c>
      <c r="L55" s="20">
        <f t="shared" si="9"/>
        <v>0.11048308327862554</v>
      </c>
      <c r="M55" s="20">
        <f t="shared" si="9"/>
        <v>0.09447104222375226</v>
      </c>
      <c r="N55" s="20">
        <f t="shared" si="9"/>
        <v>0.13450114486093542</v>
      </c>
      <c r="O55" s="20">
        <f t="shared" si="9"/>
        <v>0.14410836949385938</v>
      </c>
      <c r="P55" s="20">
        <f t="shared" si="9"/>
        <v>0.13450114486093542</v>
      </c>
      <c r="Q55" s="20">
        <f t="shared" si="9"/>
        <v>0.06725057243046771</v>
      </c>
      <c r="R55" s="20">
        <f t="shared" si="8"/>
        <v>0.06404816421949307</v>
      </c>
      <c r="S55" s="20">
        <f t="shared" si="8"/>
        <v>0.038428898531695836</v>
      </c>
      <c r="T55" s="20">
        <f t="shared" si="8"/>
        <v>0.033625286215233856</v>
      </c>
      <c r="U55" s="20">
        <f t="shared" si="8"/>
        <v>0.011208428738411285</v>
      </c>
      <c r="V55" s="20">
        <f t="shared" si="8"/>
        <v>0.003202408210974653</v>
      </c>
      <c r="W55" s="20">
        <f t="shared" si="8"/>
        <v>0.0016012041054873265</v>
      </c>
      <c r="X55" s="20">
        <f t="shared" si="8"/>
        <v>0.3298480457303893</v>
      </c>
      <c r="Y55" s="20">
        <f t="shared" si="8"/>
        <v>1.1432597313179511</v>
      </c>
      <c r="Z55" s="20">
        <f t="shared" si="8"/>
        <v>0.3538661073126992</v>
      </c>
    </row>
    <row r="56" spans="1:26" ht="30" customHeight="1">
      <c r="A56" s="6" t="s">
        <v>48</v>
      </c>
      <c r="B56" s="20">
        <f t="shared" si="9"/>
        <v>5.050197748707028</v>
      </c>
      <c r="C56" s="20">
        <f t="shared" si="9"/>
        <v>0.2898179430932061</v>
      </c>
      <c r="D56" s="20">
        <f t="shared" si="9"/>
        <v>0.2818119225657695</v>
      </c>
      <c r="E56" s="20">
        <f t="shared" si="9"/>
        <v>0.2818119225657695</v>
      </c>
      <c r="F56" s="20">
        <f t="shared" si="9"/>
        <v>0.26740108561638354</v>
      </c>
      <c r="G56" s="20">
        <f t="shared" si="9"/>
        <v>0.2625974732999215</v>
      </c>
      <c r="H56" s="20">
        <f t="shared" si="9"/>
        <v>0.2786095143547948</v>
      </c>
      <c r="I56" s="20">
        <f t="shared" si="9"/>
        <v>0.31063359646454136</v>
      </c>
      <c r="J56" s="20">
        <f t="shared" si="9"/>
        <v>0.30903239235905405</v>
      </c>
      <c r="K56" s="20">
        <f t="shared" si="9"/>
        <v>0.33625286215233857</v>
      </c>
      <c r="L56" s="20">
        <f t="shared" si="9"/>
        <v>0.3314492498358766</v>
      </c>
      <c r="M56" s="20">
        <f t="shared" si="9"/>
        <v>0.304228780042592</v>
      </c>
      <c r="N56" s="20">
        <f t="shared" si="9"/>
        <v>0.37147935247305974</v>
      </c>
      <c r="O56" s="20">
        <f t="shared" si="9"/>
        <v>0.4099082510047556</v>
      </c>
      <c r="P56" s="20">
        <f t="shared" si="9"/>
        <v>0.3602709237346484</v>
      </c>
      <c r="Q56" s="20">
        <f t="shared" si="9"/>
        <v>0.2113589419243271</v>
      </c>
      <c r="R56" s="20">
        <f t="shared" si="8"/>
        <v>0.17933485981458056</v>
      </c>
      <c r="S56" s="20">
        <f t="shared" si="8"/>
        <v>0.1216915120170368</v>
      </c>
      <c r="T56" s="20">
        <f t="shared" si="8"/>
        <v>0.09126863401277761</v>
      </c>
      <c r="U56" s="20">
        <f t="shared" si="8"/>
        <v>0.040030102637183165</v>
      </c>
      <c r="V56" s="20">
        <f t="shared" si="8"/>
        <v>0.006404816421949306</v>
      </c>
      <c r="W56" s="20">
        <f t="shared" si="8"/>
        <v>0.0048036123164619795</v>
      </c>
      <c r="X56" s="20">
        <f t="shared" si="8"/>
        <v>0.8534417882247449</v>
      </c>
      <c r="Y56" s="20">
        <f t="shared" si="8"/>
        <v>3.1815925576033175</v>
      </c>
      <c r="Z56" s="20">
        <f t="shared" si="8"/>
        <v>1.015163402878965</v>
      </c>
    </row>
    <row r="57" spans="1:26" ht="30" customHeight="1">
      <c r="A57" s="6" t="s">
        <v>49</v>
      </c>
      <c r="B57" s="20">
        <f t="shared" si="9"/>
        <v>7.4920340095752005</v>
      </c>
      <c r="C57" s="20">
        <f t="shared" si="9"/>
        <v>0.43392631258706543</v>
      </c>
      <c r="D57" s="20">
        <f t="shared" si="9"/>
        <v>0.3842889853169584</v>
      </c>
      <c r="E57" s="20">
        <f t="shared" si="9"/>
        <v>0.4051046386882936</v>
      </c>
      <c r="F57" s="20">
        <f t="shared" si="9"/>
        <v>0.5315997630217925</v>
      </c>
      <c r="G57" s="20">
        <f t="shared" si="9"/>
        <v>0.4643491905913247</v>
      </c>
      <c r="H57" s="20">
        <f t="shared" si="9"/>
        <v>0.5043792932285078</v>
      </c>
      <c r="I57" s="20">
        <f t="shared" si="9"/>
        <v>0.4947720685955839</v>
      </c>
      <c r="J57" s="20">
        <f t="shared" si="9"/>
        <v>0.549213008182153</v>
      </c>
      <c r="K57" s="20">
        <f t="shared" si="9"/>
        <v>0.5956479272412855</v>
      </c>
      <c r="L57" s="20">
        <f t="shared" si="9"/>
        <v>0.4579443741693754</v>
      </c>
      <c r="M57" s="20">
        <f t="shared" si="9"/>
        <v>0.5219925383888684</v>
      </c>
      <c r="N57" s="20">
        <f t="shared" si="9"/>
        <v>0.4851648439626599</v>
      </c>
      <c r="O57" s="20">
        <f t="shared" si="9"/>
        <v>0.43872992490352747</v>
      </c>
      <c r="P57" s="20">
        <f t="shared" si="9"/>
        <v>0.4035034345828063</v>
      </c>
      <c r="Q57" s="20">
        <f t="shared" si="9"/>
        <v>0.21616255424078906</v>
      </c>
      <c r="R57" s="20">
        <f t="shared" si="8"/>
        <v>0.26419867740540887</v>
      </c>
      <c r="S57" s="20">
        <f t="shared" si="8"/>
        <v>0.20335292139689048</v>
      </c>
      <c r="T57" s="20">
        <f t="shared" si="8"/>
        <v>0.08806622580180296</v>
      </c>
      <c r="U57" s="20">
        <f t="shared" si="8"/>
        <v>0.032024082109746534</v>
      </c>
      <c r="V57" s="20">
        <f t="shared" si="8"/>
        <v>0.012809632843898612</v>
      </c>
      <c r="W57" s="20">
        <f t="shared" si="8"/>
        <v>0.0048036123164619795</v>
      </c>
      <c r="X57" s="20">
        <f t="shared" si="8"/>
        <v>1.2233199365923173</v>
      </c>
      <c r="Y57" s="20">
        <f t="shared" si="8"/>
        <v>5.043792932285078</v>
      </c>
      <c r="Z57" s="20">
        <f t="shared" si="8"/>
        <v>1.2249211406978049</v>
      </c>
    </row>
    <row r="58" spans="1:26" ht="30" customHeight="1">
      <c r="A58" s="6" t="s">
        <v>50</v>
      </c>
      <c r="B58" s="20">
        <f t="shared" si="9"/>
        <v>5.50333851055994</v>
      </c>
      <c r="C58" s="20">
        <f t="shared" si="9"/>
        <v>0.28661553488223146</v>
      </c>
      <c r="D58" s="20">
        <f t="shared" si="9"/>
        <v>0.2834131266712568</v>
      </c>
      <c r="E58" s="20">
        <f t="shared" si="9"/>
        <v>0.3170384128864906</v>
      </c>
      <c r="F58" s="20">
        <f t="shared" si="9"/>
        <v>0.34265767857428786</v>
      </c>
      <c r="G58" s="20">
        <f t="shared" si="9"/>
        <v>0.27060349382735815</v>
      </c>
      <c r="H58" s="20">
        <f t="shared" si="9"/>
        <v>0.3010263718316174</v>
      </c>
      <c r="I58" s="20">
        <f t="shared" si="9"/>
        <v>0.382687781211471</v>
      </c>
      <c r="J58" s="20">
        <f t="shared" si="9"/>
        <v>0.3842889853169584</v>
      </c>
      <c r="K58" s="20">
        <f t="shared" si="9"/>
        <v>0.39869982226634426</v>
      </c>
      <c r="L58" s="20">
        <f t="shared" si="9"/>
        <v>0.3378540662578259</v>
      </c>
      <c r="M58" s="20">
        <f t="shared" si="9"/>
        <v>0.31063359646454136</v>
      </c>
      <c r="N58" s="20">
        <f t="shared" si="9"/>
        <v>0.31863961699197796</v>
      </c>
      <c r="O58" s="20">
        <f t="shared" si="9"/>
        <v>0.4675515988022993</v>
      </c>
      <c r="P58" s="20">
        <f t="shared" si="9"/>
        <v>0.382687781211471</v>
      </c>
      <c r="Q58" s="20">
        <f t="shared" si="9"/>
        <v>0.23697820761212435</v>
      </c>
      <c r="R58" s="20">
        <f t="shared" si="8"/>
        <v>0.21456135013530175</v>
      </c>
      <c r="S58" s="20">
        <f t="shared" si="8"/>
        <v>0.1505131859158087</v>
      </c>
      <c r="T58" s="20">
        <f t="shared" si="8"/>
        <v>0.07685779706339167</v>
      </c>
      <c r="U58" s="20">
        <f t="shared" si="8"/>
        <v>0.032024082109746534</v>
      </c>
      <c r="V58" s="20">
        <f t="shared" si="8"/>
        <v>0.006404816421949306</v>
      </c>
      <c r="W58" s="20">
        <f t="shared" si="8"/>
        <v>0.0016012041054873265</v>
      </c>
      <c r="X58" s="20">
        <f t="shared" si="8"/>
        <v>0.8870670744399789</v>
      </c>
      <c r="Y58" s="20">
        <f t="shared" si="8"/>
        <v>3.5146430115446816</v>
      </c>
      <c r="Z58" s="20">
        <f t="shared" si="8"/>
        <v>1.1016284245752805</v>
      </c>
    </row>
    <row r="59" spans="1:26" ht="30" customHeight="1">
      <c r="A59" s="6" t="s">
        <v>51</v>
      </c>
      <c r="B59" s="20">
        <f t="shared" si="9"/>
        <v>7.5192544793684855</v>
      </c>
      <c r="C59" s="20">
        <f t="shared" si="9"/>
        <v>0.8598466046466944</v>
      </c>
      <c r="D59" s="20">
        <f t="shared" si="9"/>
        <v>0.951115238659472</v>
      </c>
      <c r="E59" s="20">
        <f t="shared" si="9"/>
        <v>0.6372792339839559</v>
      </c>
      <c r="F59" s="20">
        <f t="shared" si="9"/>
        <v>0.3938962099498823</v>
      </c>
      <c r="G59" s="20">
        <f t="shared" si="9"/>
        <v>0.21776375834627637</v>
      </c>
      <c r="H59" s="20">
        <f t="shared" si="9"/>
        <v>0.30903239235905405</v>
      </c>
      <c r="I59" s="20">
        <f t="shared" si="9"/>
        <v>0.6244696011400573</v>
      </c>
      <c r="J59" s="20">
        <f t="shared" si="9"/>
        <v>0.9607224632923959</v>
      </c>
      <c r="K59" s="20">
        <f t="shared" si="9"/>
        <v>0.848638175908283</v>
      </c>
      <c r="L59" s="20">
        <f t="shared" si="9"/>
        <v>0.5235937424943558</v>
      </c>
      <c r="M59" s="20">
        <f t="shared" si="9"/>
        <v>0.31863961699197796</v>
      </c>
      <c r="N59" s="20">
        <f t="shared" si="9"/>
        <v>0.26579988151089623</v>
      </c>
      <c r="O59" s="20">
        <f t="shared" si="9"/>
        <v>0.20335292139689048</v>
      </c>
      <c r="P59" s="20">
        <f t="shared" si="9"/>
        <v>0.18894208444750452</v>
      </c>
      <c r="Q59" s="20">
        <f t="shared" si="9"/>
        <v>0.07205418474692969</v>
      </c>
      <c r="R59" s="20">
        <f t="shared" si="8"/>
        <v>0.08166140937985365</v>
      </c>
      <c r="S59" s="20">
        <f t="shared" si="8"/>
        <v>0.04643491905913247</v>
      </c>
      <c r="T59" s="20">
        <f t="shared" si="8"/>
        <v>0.012809632843898612</v>
      </c>
      <c r="U59" s="20">
        <f t="shared" si="8"/>
        <v>0.003202408210974653</v>
      </c>
      <c r="V59" s="20">
        <f t="shared" si="8"/>
        <v>0</v>
      </c>
      <c r="W59" s="20">
        <f t="shared" si="8"/>
        <v>0</v>
      </c>
      <c r="X59" s="20">
        <f>X28/$B$29*100</f>
        <v>2.448241077290122</v>
      </c>
      <c r="Y59" s="20">
        <f t="shared" si="8"/>
        <v>4.665908763390069</v>
      </c>
      <c r="Z59" s="20">
        <f t="shared" si="8"/>
        <v>0.4051046386882936</v>
      </c>
    </row>
    <row r="60" spans="1:28" s="23" customFormat="1" ht="30" customHeight="1">
      <c r="A60" s="21" t="s">
        <v>56</v>
      </c>
      <c r="B60" s="24">
        <v>100</v>
      </c>
      <c r="C60" s="25">
        <f t="shared" si="9"/>
        <v>7.110947432469217</v>
      </c>
      <c r="D60" s="25">
        <f t="shared" si="9"/>
        <v>6.877171633068067</v>
      </c>
      <c r="E60" s="25">
        <f t="shared" si="9"/>
        <v>6.254303236033497</v>
      </c>
      <c r="F60" s="25">
        <f t="shared" si="9"/>
        <v>5.781948024914736</v>
      </c>
      <c r="G60" s="25">
        <f t="shared" si="9"/>
        <v>4.854850847837574</v>
      </c>
      <c r="H60" s="25">
        <f t="shared" si="9"/>
        <v>5.895633516404336</v>
      </c>
      <c r="I60" s="25">
        <f t="shared" si="9"/>
        <v>7.173394392583223</v>
      </c>
      <c r="J60" s="25">
        <f t="shared" si="9"/>
        <v>7.714601380237938</v>
      </c>
      <c r="K60" s="25">
        <f t="shared" si="9"/>
        <v>7.972395241221399</v>
      </c>
      <c r="L60" s="25">
        <f t="shared" si="9"/>
        <v>6.558532016076089</v>
      </c>
      <c r="M60" s="25">
        <f t="shared" si="9"/>
        <v>5.703489023745857</v>
      </c>
      <c r="N60" s="25">
        <f t="shared" si="9"/>
        <v>5.552975837830048</v>
      </c>
      <c r="O60" s="25">
        <f t="shared" si="9"/>
        <v>6.212671929290827</v>
      </c>
      <c r="P60" s="25">
        <f t="shared" si="9"/>
        <v>5.6138215938385665</v>
      </c>
      <c r="Q60" s="25">
        <f t="shared" si="9"/>
        <v>3.356123805101436</v>
      </c>
      <c r="R60" s="25">
        <f t="shared" si="8"/>
        <v>3.212015435607577</v>
      </c>
      <c r="S60" s="25">
        <f t="shared" si="8"/>
        <v>2.2496917682096935</v>
      </c>
      <c r="T60" s="25">
        <f t="shared" si="8"/>
        <v>1.1544681600563624</v>
      </c>
      <c r="U60" s="25">
        <f t="shared" si="8"/>
        <v>0.49797447680655854</v>
      </c>
      <c r="V60" s="25">
        <f t="shared" si="8"/>
        <v>0.18413847213104254</v>
      </c>
      <c r="W60" s="25">
        <f t="shared" si="8"/>
        <v>0.06885177653595503</v>
      </c>
      <c r="X60" s="25">
        <f t="shared" si="8"/>
        <v>20.24242230157078</v>
      </c>
      <c r="Y60" s="25">
        <f t="shared" si="8"/>
        <v>63.42049221014203</v>
      </c>
      <c r="Z60" s="25">
        <f t="shared" si="8"/>
        <v>16.337085488287194</v>
      </c>
      <c r="AB60" s="34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36" t="s">
        <v>60</v>
      </c>
    </row>
    <row r="62" spans="14:26" ht="13.5">
      <c r="N62" s="4"/>
      <c r="O62" s="4"/>
      <c r="Z62" s="19" t="s">
        <v>25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2016-09-12T06:22:13Z</cp:lastPrinted>
  <dcterms:created xsi:type="dcterms:W3CDTF">2011-11-07T01:48:53Z</dcterms:created>
  <dcterms:modified xsi:type="dcterms:W3CDTF">2017-12-15T07:44:56Z</dcterms:modified>
  <cp:category/>
  <cp:version/>
  <cp:contentType/>
  <cp:contentStatus/>
</cp:coreProperties>
</file>