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90" windowWidth="20970" windowHeight="7845" activeTab="0"/>
  </bookViews>
  <sheets>
    <sheet name="H2412" sheetId="1" r:id="rId1"/>
  </sheets>
  <definedNames>
    <definedName name="_xlnm.Print_Area" localSheetId="0">'H2412'!$A$1:$Z$62</definedName>
    <definedName name="_xlnm.Print_Titles" localSheetId="0">'H2412'!$A:$A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<sst xmlns="http://schemas.openxmlformats.org/spreadsheetml/2006/main" count="115" uniqueCount="62">
  <si>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</si>
  <si>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豊見城市字別年齢（５歳階級）別人口　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</si>
  <si>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</si>
  <si>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</si>
  <si>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</si>
  <si>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</si>
  <si>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</si>
  <si>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</si>
  <si>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</si>
  <si>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</si>
  <si>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</si>
  <si>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</si>
  <si>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</si>
  <si>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</si>
  <si>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</si>
  <si>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</si>
  <si>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</si>
  <si>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</si>
  <si>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</si>
  <si>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</si>
  <si>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</si>
  <si>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</si>
  <si>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</si>
  <si>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</si>
  <si>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</si>
  <si>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</si>
  <si>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r>
      <rPr>
        <sz val="7"/>
        <color indexed="8"/>
        <rFont val="ＭＳ Ｐゴシック"/>
        <family val="3"/>
      </rPr>
      <t>生産年齢人口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（15～64歳）</t>
    </r>
  </si>
  <si>
    <r>
      <rPr>
        <sz val="8"/>
        <color indexed="8"/>
        <rFont val="ＭＳ Ｐゴシック"/>
        <family val="3"/>
      </rPr>
      <t>老年人口</t>
    </r>
    <r>
      <rPr>
        <sz val="9"/>
        <color indexed="8"/>
        <rFont val="ＭＳ Ｐゴシック"/>
        <family val="3"/>
      </rPr>
      <t xml:space="preserve">
（65歳以上）</t>
    </r>
  </si>
  <si>
    <t xml:space="preserve"> 豊見城市総数</t>
  </si>
  <si>
    <t>担当：企画調整課情報統計係</t>
  </si>
  <si>
    <t>（資料：住民基本台帳　年齢別人口集計表）</t>
  </si>
  <si>
    <t>豊見城市字別、年齢（５歳階級）別人口の割合　</t>
  </si>
  <si>
    <t>単位：％</t>
  </si>
  <si>
    <t>90～994歳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</si>
  <si>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</si>
  <si>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</si>
  <si>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</si>
  <si>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</si>
  <si>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</si>
  <si>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</si>
  <si>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</si>
  <si>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</si>
  <si>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</si>
  <si>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</si>
  <si>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</si>
  <si>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</si>
  <si>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</si>
  <si>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</si>
  <si>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</si>
  <si>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</si>
  <si>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</si>
  <si>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</si>
  <si>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</si>
  <si>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</si>
  <si>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</si>
  <si>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</si>
  <si>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</si>
  <si>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</si>
  <si>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</si>
  <si>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</si>
  <si>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</si>
  <si>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（平成24年12月31日現在）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</si>
</sst>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38" fontId="6" fillId="0" borderId="10" xfId="52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76" fontId="9" fillId="0" borderId="10" xfId="52" applyNumberFormat="1" applyFont="1" applyFill="1" applyBorder="1" applyAlignment="1">
      <alignment vertical="center"/>
    </xf>
    <xf numFmtId="40" fontId="9" fillId="0" borderId="10" xfId="52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42" fillId="33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75" zoomScaleNormal="8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4" customWidth="1"/>
    <col min="2" max="26" width="9.00390625" style="4" customWidth="1"/>
    <col min="27" max="27" width="10.140625" style="4" customWidth="1"/>
    <col min="28" max="16384" width="9.00390625" style="4" customWidth="1"/>
  </cols>
  <sheetData>
    <row r="1" spans="1:5" ht="30" customHeight="1">
      <c r="A1" s="8" t="s">
        <v>0</v>
      </c>
      <c r="D1" s="26">
        <v>59544</v>
      </c>
      <c r="E1" s="26"/>
    </row>
    <row r="2" spans="1:26" ht="18.75">
      <c r="A2" s="9" t="s">
        <v>1</v>
      </c>
      <c r="P2" s="1"/>
      <c r="Q2" s="1"/>
      <c r="R2" s="1"/>
      <c r="S2" s="1"/>
      <c r="T2" s="1"/>
      <c r="U2" s="1"/>
      <c r="V2" s="1"/>
      <c r="W2" s="1"/>
      <c r="X2" s="1"/>
      <c r="Y2" s="19" t="s">
        <v>61</v>
      </c>
      <c r="Z2" s="4" t="s">
        <v>2</v>
      </c>
    </row>
    <row r="3" spans="15:26" ht="18.75" customHeight="1">
      <c r="O3" s="1"/>
      <c r="P3" s="1"/>
      <c r="Q3" s="1"/>
      <c r="R3" s="1"/>
      <c r="S3" s="1"/>
      <c r="T3" s="1"/>
      <c r="U3" s="1"/>
      <c r="V3" s="1"/>
      <c r="W3" s="1"/>
      <c r="X3" s="23" t="s">
        <v>3</v>
      </c>
      <c r="Y3" s="24"/>
      <c r="Z3" s="25"/>
    </row>
    <row r="4" spans="1:26" ht="29.25" customHeight="1">
      <c r="A4" s="10" t="s">
        <v>34</v>
      </c>
      <c r="B4" s="11" t="s">
        <v>35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2" t="s">
        <v>25</v>
      </c>
      <c r="Y4" s="13" t="s">
        <v>26</v>
      </c>
      <c r="Z4" s="12" t="s">
        <v>27</v>
      </c>
    </row>
    <row r="5" spans="1:27" ht="30" customHeight="1">
      <c r="A5" s="7" t="s">
        <v>59</v>
      </c>
      <c r="B5" s="2">
        <f>SUM(C5:W5)</f>
        <v>6091</v>
      </c>
      <c r="C5" s="3">
        <v>472</v>
      </c>
      <c r="D5" s="3">
        <v>385</v>
      </c>
      <c r="E5" s="3">
        <v>386</v>
      </c>
      <c r="F5" s="3">
        <v>384</v>
      </c>
      <c r="G5" s="3">
        <v>319</v>
      </c>
      <c r="H5" s="3">
        <v>417</v>
      </c>
      <c r="I5" s="3">
        <v>473</v>
      </c>
      <c r="J5" s="3">
        <v>515</v>
      </c>
      <c r="K5" s="3">
        <v>518</v>
      </c>
      <c r="L5" s="3">
        <v>399</v>
      </c>
      <c r="M5" s="3">
        <v>365</v>
      </c>
      <c r="N5" s="3">
        <v>358</v>
      </c>
      <c r="O5" s="3">
        <v>388</v>
      </c>
      <c r="P5" s="3">
        <v>212</v>
      </c>
      <c r="Q5" s="3">
        <v>190</v>
      </c>
      <c r="R5" s="3">
        <v>155</v>
      </c>
      <c r="S5" s="3">
        <v>83</v>
      </c>
      <c r="T5" s="3">
        <v>38</v>
      </c>
      <c r="U5" s="3">
        <v>24</v>
      </c>
      <c r="V5" s="3">
        <v>7</v>
      </c>
      <c r="W5" s="3">
        <v>3</v>
      </c>
      <c r="X5" s="14">
        <f>SUM(C5:E5)</f>
        <v>1243</v>
      </c>
      <c r="Y5" s="14">
        <f>SUM(F5:O5)</f>
        <v>4136</v>
      </c>
      <c r="Z5" s="14">
        <f>SUM(P5:W5)</f>
        <v>712</v>
      </c>
      <c r="AA5" s="15"/>
    </row>
    <row r="6" spans="1:27" ht="30" customHeight="1">
      <c r="A6" s="7" t="s">
        <v>36</v>
      </c>
      <c r="B6" s="2">
        <f>SUM(C6:W6)</f>
        <v>4927</v>
      </c>
      <c r="C6" s="3">
        <v>619</v>
      </c>
      <c r="D6" s="3">
        <v>420</v>
      </c>
      <c r="E6" s="3">
        <v>327</v>
      </c>
      <c r="F6" s="3">
        <v>199</v>
      </c>
      <c r="G6" s="3">
        <v>235</v>
      </c>
      <c r="H6" s="3">
        <v>430</v>
      </c>
      <c r="I6" s="3">
        <v>546</v>
      </c>
      <c r="J6" s="3">
        <v>607</v>
      </c>
      <c r="K6" s="3">
        <v>425</v>
      </c>
      <c r="L6" s="3">
        <v>255</v>
      </c>
      <c r="M6" s="3">
        <v>166</v>
      </c>
      <c r="N6" s="3">
        <v>157</v>
      </c>
      <c r="O6" s="3">
        <v>153</v>
      </c>
      <c r="P6" s="3">
        <v>128</v>
      </c>
      <c r="Q6" s="3">
        <v>110</v>
      </c>
      <c r="R6" s="3">
        <v>76</v>
      </c>
      <c r="S6" s="3">
        <v>43</v>
      </c>
      <c r="T6" s="3">
        <v>13</v>
      </c>
      <c r="U6" s="3">
        <v>12</v>
      </c>
      <c r="V6" s="3">
        <v>6</v>
      </c>
      <c r="W6" s="3">
        <v>0</v>
      </c>
      <c r="X6" s="14">
        <f aca="true" t="shared" si="0" ref="X6:X28">SUM(C6:E6)</f>
        <v>1366</v>
      </c>
      <c r="Y6" s="14">
        <f aca="true" t="shared" si="1" ref="Y6:Y28">SUM(F6:O6)</f>
        <v>3173</v>
      </c>
      <c r="Z6" s="14">
        <f aca="true" t="shared" si="2" ref="Z6:Z28">SUM(P6:W6)</f>
        <v>388</v>
      </c>
      <c r="AA6" s="15"/>
    </row>
    <row r="7" spans="1:27" ht="30" customHeight="1">
      <c r="A7" s="7" t="s">
        <v>37</v>
      </c>
      <c r="B7" s="2">
        <f aca="true" t="shared" si="3" ref="B7:B27">SUM(C7:W7)</f>
        <v>3252</v>
      </c>
      <c r="C7" s="3">
        <v>185</v>
      </c>
      <c r="D7" s="3">
        <v>151</v>
      </c>
      <c r="E7" s="3">
        <v>186</v>
      </c>
      <c r="F7" s="3">
        <v>191</v>
      </c>
      <c r="G7" s="3">
        <v>177</v>
      </c>
      <c r="H7" s="3">
        <v>224</v>
      </c>
      <c r="I7" s="3">
        <v>213</v>
      </c>
      <c r="J7" s="3">
        <v>237</v>
      </c>
      <c r="K7" s="3">
        <v>226</v>
      </c>
      <c r="L7" s="3">
        <v>199</v>
      </c>
      <c r="M7" s="3">
        <v>194</v>
      </c>
      <c r="N7" s="3">
        <v>249</v>
      </c>
      <c r="O7" s="3">
        <v>263</v>
      </c>
      <c r="P7" s="3">
        <v>154</v>
      </c>
      <c r="Q7" s="3">
        <v>169</v>
      </c>
      <c r="R7" s="3">
        <v>113</v>
      </c>
      <c r="S7" s="3">
        <v>67</v>
      </c>
      <c r="T7" s="3">
        <v>31</v>
      </c>
      <c r="U7" s="3">
        <v>16</v>
      </c>
      <c r="V7" s="3">
        <v>4</v>
      </c>
      <c r="W7" s="3">
        <v>3</v>
      </c>
      <c r="X7" s="14">
        <f t="shared" si="0"/>
        <v>522</v>
      </c>
      <c r="Y7" s="14">
        <f t="shared" si="1"/>
        <v>2173</v>
      </c>
      <c r="Z7" s="14">
        <f t="shared" si="2"/>
        <v>557</v>
      </c>
      <c r="AA7" s="15"/>
    </row>
    <row r="8" spans="1:27" ht="30" customHeight="1">
      <c r="A8" s="7" t="s">
        <v>38</v>
      </c>
      <c r="B8" s="2">
        <f t="shared" si="3"/>
        <v>1633</v>
      </c>
      <c r="C8" s="3">
        <v>150</v>
      </c>
      <c r="D8" s="3">
        <v>99</v>
      </c>
      <c r="E8" s="3">
        <v>93</v>
      </c>
      <c r="F8" s="3">
        <v>87</v>
      </c>
      <c r="G8" s="3">
        <v>91</v>
      </c>
      <c r="H8" s="3">
        <v>132</v>
      </c>
      <c r="I8" s="3">
        <v>125</v>
      </c>
      <c r="J8" s="3">
        <v>151</v>
      </c>
      <c r="K8" s="3">
        <v>146</v>
      </c>
      <c r="L8" s="3">
        <v>108</v>
      </c>
      <c r="M8" s="3">
        <v>110</v>
      </c>
      <c r="N8" s="3">
        <v>103</v>
      </c>
      <c r="O8" s="3">
        <v>76</v>
      </c>
      <c r="P8" s="3">
        <v>33</v>
      </c>
      <c r="Q8" s="3">
        <v>46</v>
      </c>
      <c r="R8" s="3">
        <v>38</v>
      </c>
      <c r="S8" s="3">
        <v>22</v>
      </c>
      <c r="T8" s="3">
        <v>14</v>
      </c>
      <c r="U8" s="3">
        <v>6</v>
      </c>
      <c r="V8" s="3">
        <v>2</v>
      </c>
      <c r="W8" s="3">
        <v>1</v>
      </c>
      <c r="X8" s="14">
        <f t="shared" si="0"/>
        <v>342</v>
      </c>
      <c r="Y8" s="14">
        <f t="shared" si="1"/>
        <v>1129</v>
      </c>
      <c r="Z8" s="14">
        <f t="shared" si="2"/>
        <v>162</v>
      </c>
      <c r="AA8" s="15"/>
    </row>
    <row r="9" spans="1:27" ht="30" customHeight="1">
      <c r="A9" s="7" t="s">
        <v>39</v>
      </c>
      <c r="B9" s="2">
        <f t="shared" si="3"/>
        <v>272</v>
      </c>
      <c r="C9" s="3">
        <v>12</v>
      </c>
      <c r="D9" s="3">
        <v>5</v>
      </c>
      <c r="E9" s="3">
        <v>13</v>
      </c>
      <c r="F9" s="3">
        <v>15</v>
      </c>
      <c r="G9" s="3">
        <v>17</v>
      </c>
      <c r="H9" s="3">
        <v>20</v>
      </c>
      <c r="I9" s="3">
        <v>22</v>
      </c>
      <c r="J9" s="3">
        <v>10</v>
      </c>
      <c r="K9" s="3">
        <v>16</v>
      </c>
      <c r="L9" s="3">
        <v>29</v>
      </c>
      <c r="M9" s="3">
        <v>18</v>
      </c>
      <c r="N9" s="3">
        <v>14</v>
      </c>
      <c r="O9" s="3">
        <v>20</v>
      </c>
      <c r="P9" s="3">
        <v>16</v>
      </c>
      <c r="Q9" s="3">
        <v>13</v>
      </c>
      <c r="R9" s="3">
        <v>17</v>
      </c>
      <c r="S9" s="3">
        <v>8</v>
      </c>
      <c r="T9" s="3">
        <v>4</v>
      </c>
      <c r="U9" s="3">
        <v>3</v>
      </c>
      <c r="V9" s="3">
        <v>0</v>
      </c>
      <c r="W9" s="3">
        <v>0</v>
      </c>
      <c r="X9" s="14">
        <f t="shared" si="0"/>
        <v>30</v>
      </c>
      <c r="Y9" s="14">
        <f t="shared" si="1"/>
        <v>181</v>
      </c>
      <c r="Z9" s="14">
        <f t="shared" si="2"/>
        <v>61</v>
      </c>
      <c r="AA9" s="15"/>
    </row>
    <row r="10" spans="1:27" ht="30" customHeight="1">
      <c r="A10" s="7" t="s">
        <v>40</v>
      </c>
      <c r="B10" s="2">
        <f t="shared" si="3"/>
        <v>270</v>
      </c>
      <c r="C10" s="3">
        <v>12</v>
      </c>
      <c r="D10" s="3">
        <v>14</v>
      </c>
      <c r="E10" s="3">
        <v>13</v>
      </c>
      <c r="F10" s="3">
        <v>16</v>
      </c>
      <c r="G10" s="3">
        <v>11</v>
      </c>
      <c r="H10" s="3">
        <v>15</v>
      </c>
      <c r="I10" s="3">
        <v>11</v>
      </c>
      <c r="J10" s="3">
        <v>19</v>
      </c>
      <c r="K10" s="3">
        <v>27</v>
      </c>
      <c r="L10" s="3">
        <v>20</v>
      </c>
      <c r="M10" s="3">
        <v>19</v>
      </c>
      <c r="N10" s="3">
        <v>18</v>
      </c>
      <c r="O10" s="3">
        <v>25</v>
      </c>
      <c r="P10" s="3">
        <v>11</v>
      </c>
      <c r="Q10" s="3">
        <v>13</v>
      </c>
      <c r="R10" s="3">
        <v>12</v>
      </c>
      <c r="S10" s="3">
        <v>7</v>
      </c>
      <c r="T10" s="3">
        <v>4</v>
      </c>
      <c r="U10" s="3">
        <v>2</v>
      </c>
      <c r="V10" s="3">
        <v>1</v>
      </c>
      <c r="W10" s="3">
        <v>0</v>
      </c>
      <c r="X10" s="14">
        <f t="shared" si="0"/>
        <v>39</v>
      </c>
      <c r="Y10" s="14">
        <f t="shared" si="1"/>
        <v>181</v>
      </c>
      <c r="Z10" s="14">
        <f t="shared" si="2"/>
        <v>50</v>
      </c>
      <c r="AA10" s="15"/>
    </row>
    <row r="11" spans="1:27" ht="30" customHeight="1">
      <c r="A11" s="7" t="s">
        <v>41</v>
      </c>
      <c r="B11" s="2">
        <f t="shared" si="3"/>
        <v>1828</v>
      </c>
      <c r="C11" s="3">
        <v>82</v>
      </c>
      <c r="D11" s="3">
        <v>85</v>
      </c>
      <c r="E11" s="3">
        <v>91</v>
      </c>
      <c r="F11" s="3">
        <v>104</v>
      </c>
      <c r="G11" s="3">
        <v>123</v>
      </c>
      <c r="H11" s="3">
        <v>104</v>
      </c>
      <c r="I11" s="3">
        <v>93</v>
      </c>
      <c r="J11" s="3">
        <v>114</v>
      </c>
      <c r="K11" s="3">
        <v>135</v>
      </c>
      <c r="L11" s="3">
        <v>129</v>
      </c>
      <c r="M11" s="3">
        <v>144</v>
      </c>
      <c r="N11" s="3">
        <v>142</v>
      </c>
      <c r="O11" s="3">
        <v>139</v>
      </c>
      <c r="P11" s="3">
        <v>71</v>
      </c>
      <c r="Q11" s="3">
        <v>83</v>
      </c>
      <c r="R11" s="3">
        <v>91</v>
      </c>
      <c r="S11" s="3">
        <v>59</v>
      </c>
      <c r="T11" s="3">
        <v>21</v>
      </c>
      <c r="U11" s="3">
        <v>12</v>
      </c>
      <c r="V11" s="3">
        <v>6</v>
      </c>
      <c r="W11" s="3">
        <v>0</v>
      </c>
      <c r="X11" s="14">
        <f t="shared" si="0"/>
        <v>258</v>
      </c>
      <c r="Y11" s="14">
        <f t="shared" si="1"/>
        <v>1227</v>
      </c>
      <c r="Z11" s="14">
        <f t="shared" si="2"/>
        <v>343</v>
      </c>
      <c r="AA11" s="15"/>
    </row>
    <row r="12" spans="1:27" ht="30" customHeight="1">
      <c r="A12" s="7" t="s">
        <v>42</v>
      </c>
      <c r="B12" s="2">
        <f t="shared" si="3"/>
        <v>981</v>
      </c>
      <c r="C12" s="3">
        <v>57</v>
      </c>
      <c r="D12" s="3">
        <v>49</v>
      </c>
      <c r="E12" s="3">
        <v>55</v>
      </c>
      <c r="F12" s="3">
        <v>55</v>
      </c>
      <c r="G12" s="3">
        <v>55</v>
      </c>
      <c r="H12" s="3">
        <v>71</v>
      </c>
      <c r="I12" s="3">
        <v>61</v>
      </c>
      <c r="J12" s="3">
        <v>76</v>
      </c>
      <c r="K12" s="3">
        <v>77</v>
      </c>
      <c r="L12" s="3">
        <v>57</v>
      </c>
      <c r="M12" s="3">
        <v>56</v>
      </c>
      <c r="N12" s="3">
        <v>68</v>
      </c>
      <c r="O12" s="3">
        <v>65</v>
      </c>
      <c r="P12" s="3">
        <v>37</v>
      </c>
      <c r="Q12" s="3">
        <v>55</v>
      </c>
      <c r="R12" s="3">
        <v>47</v>
      </c>
      <c r="S12" s="3">
        <v>16</v>
      </c>
      <c r="T12" s="3">
        <v>10</v>
      </c>
      <c r="U12" s="3">
        <v>10</v>
      </c>
      <c r="V12" s="3">
        <v>3</v>
      </c>
      <c r="W12" s="3">
        <v>1</v>
      </c>
      <c r="X12" s="14">
        <f t="shared" si="0"/>
        <v>161</v>
      </c>
      <c r="Y12" s="14">
        <f t="shared" si="1"/>
        <v>641</v>
      </c>
      <c r="Z12" s="14">
        <f t="shared" si="2"/>
        <v>179</v>
      </c>
      <c r="AA12" s="15"/>
    </row>
    <row r="13" spans="1:27" ht="30" customHeight="1">
      <c r="A13" s="7" t="s">
        <v>43</v>
      </c>
      <c r="B13" s="2">
        <f t="shared" si="3"/>
        <v>1066</v>
      </c>
      <c r="C13" s="3">
        <v>100</v>
      </c>
      <c r="D13" s="3">
        <v>69</v>
      </c>
      <c r="E13" s="3">
        <v>68</v>
      </c>
      <c r="F13" s="3">
        <v>50</v>
      </c>
      <c r="G13" s="3">
        <v>48</v>
      </c>
      <c r="H13" s="3">
        <v>61</v>
      </c>
      <c r="I13" s="3">
        <v>99</v>
      </c>
      <c r="J13" s="3">
        <v>75</v>
      </c>
      <c r="K13" s="3">
        <v>71</v>
      </c>
      <c r="L13" s="3">
        <v>47</v>
      </c>
      <c r="M13" s="3">
        <v>61</v>
      </c>
      <c r="N13" s="3">
        <v>72</v>
      </c>
      <c r="O13" s="3">
        <v>79</v>
      </c>
      <c r="P13" s="3">
        <v>44</v>
      </c>
      <c r="Q13" s="3">
        <v>35</v>
      </c>
      <c r="R13" s="3">
        <v>38</v>
      </c>
      <c r="S13" s="3">
        <v>24</v>
      </c>
      <c r="T13" s="3">
        <v>12</v>
      </c>
      <c r="U13" s="3">
        <v>9</v>
      </c>
      <c r="V13" s="3">
        <v>3</v>
      </c>
      <c r="W13" s="3">
        <v>1</v>
      </c>
      <c r="X13" s="14">
        <f t="shared" si="0"/>
        <v>237</v>
      </c>
      <c r="Y13" s="14">
        <f t="shared" si="1"/>
        <v>663</v>
      </c>
      <c r="Z13" s="14">
        <f t="shared" si="2"/>
        <v>166</v>
      </c>
      <c r="AA13" s="15"/>
    </row>
    <row r="14" spans="1:27" ht="30" customHeight="1">
      <c r="A14" s="7" t="s">
        <v>44</v>
      </c>
      <c r="B14" s="2">
        <f t="shared" si="3"/>
        <v>1416</v>
      </c>
      <c r="C14" s="3">
        <v>93</v>
      </c>
      <c r="D14" s="3">
        <v>99</v>
      </c>
      <c r="E14" s="3">
        <v>94</v>
      </c>
      <c r="F14" s="3">
        <v>94</v>
      </c>
      <c r="G14" s="3">
        <v>78</v>
      </c>
      <c r="H14" s="3">
        <v>104</v>
      </c>
      <c r="I14" s="3">
        <v>119</v>
      </c>
      <c r="J14" s="3">
        <v>111</v>
      </c>
      <c r="K14" s="3">
        <v>72</v>
      </c>
      <c r="L14" s="3">
        <v>73</v>
      </c>
      <c r="M14" s="3">
        <v>101</v>
      </c>
      <c r="N14" s="3">
        <v>103</v>
      </c>
      <c r="O14" s="3">
        <v>110</v>
      </c>
      <c r="P14" s="3">
        <v>61</v>
      </c>
      <c r="Q14" s="3">
        <v>32</v>
      </c>
      <c r="R14" s="3">
        <v>34</v>
      </c>
      <c r="S14" s="3">
        <v>23</v>
      </c>
      <c r="T14" s="3">
        <v>9</v>
      </c>
      <c r="U14" s="3">
        <v>5</v>
      </c>
      <c r="V14" s="3">
        <v>1</v>
      </c>
      <c r="W14" s="3">
        <v>0</v>
      </c>
      <c r="X14" s="14">
        <f t="shared" si="0"/>
        <v>286</v>
      </c>
      <c r="Y14" s="14">
        <f t="shared" si="1"/>
        <v>965</v>
      </c>
      <c r="Z14" s="14">
        <f t="shared" si="2"/>
        <v>165</v>
      </c>
      <c r="AA14" s="15"/>
    </row>
    <row r="15" spans="1:27" ht="30" customHeight="1">
      <c r="A15" s="7" t="s">
        <v>45</v>
      </c>
      <c r="B15" s="2">
        <f t="shared" si="3"/>
        <v>4833</v>
      </c>
      <c r="C15" s="3">
        <v>349</v>
      </c>
      <c r="D15" s="3">
        <v>347</v>
      </c>
      <c r="E15" s="3">
        <v>339</v>
      </c>
      <c r="F15" s="3">
        <v>245</v>
      </c>
      <c r="G15" s="3">
        <v>258</v>
      </c>
      <c r="H15" s="3">
        <v>333</v>
      </c>
      <c r="I15" s="3">
        <v>314</v>
      </c>
      <c r="J15" s="3">
        <v>421</v>
      </c>
      <c r="K15" s="3">
        <v>358</v>
      </c>
      <c r="L15" s="3">
        <v>288</v>
      </c>
      <c r="M15" s="3">
        <v>244</v>
      </c>
      <c r="N15" s="3">
        <v>292</v>
      </c>
      <c r="O15" s="3">
        <v>330</v>
      </c>
      <c r="P15" s="3">
        <v>203</v>
      </c>
      <c r="Q15" s="3">
        <v>213</v>
      </c>
      <c r="R15" s="3">
        <v>148</v>
      </c>
      <c r="S15" s="3">
        <v>89</v>
      </c>
      <c r="T15" s="3">
        <v>33</v>
      </c>
      <c r="U15" s="3">
        <v>19</v>
      </c>
      <c r="V15" s="3">
        <v>7</v>
      </c>
      <c r="W15" s="3">
        <v>3</v>
      </c>
      <c r="X15" s="14">
        <f t="shared" si="0"/>
        <v>1035</v>
      </c>
      <c r="Y15" s="14">
        <f t="shared" si="1"/>
        <v>3083</v>
      </c>
      <c r="Z15" s="14">
        <f t="shared" si="2"/>
        <v>715</v>
      </c>
      <c r="AA15" s="15"/>
    </row>
    <row r="16" spans="1:27" ht="30" customHeight="1">
      <c r="A16" s="7" t="s">
        <v>46</v>
      </c>
      <c r="B16" s="2">
        <f t="shared" si="3"/>
        <v>733</v>
      </c>
      <c r="C16" s="3">
        <v>35</v>
      </c>
      <c r="D16" s="3">
        <v>32</v>
      </c>
      <c r="E16" s="3">
        <v>40</v>
      </c>
      <c r="F16" s="3">
        <v>35</v>
      </c>
      <c r="G16" s="3">
        <v>38</v>
      </c>
      <c r="H16" s="3">
        <v>40</v>
      </c>
      <c r="I16" s="3">
        <v>34</v>
      </c>
      <c r="J16" s="3">
        <v>33</v>
      </c>
      <c r="K16" s="3">
        <v>34</v>
      </c>
      <c r="L16" s="3">
        <v>50</v>
      </c>
      <c r="M16" s="3">
        <v>43</v>
      </c>
      <c r="N16" s="3">
        <v>52</v>
      </c>
      <c r="O16" s="3">
        <v>45</v>
      </c>
      <c r="P16" s="3">
        <v>25</v>
      </c>
      <c r="Q16" s="3">
        <v>36</v>
      </c>
      <c r="R16" s="3">
        <v>50</v>
      </c>
      <c r="S16" s="3">
        <v>37</v>
      </c>
      <c r="T16" s="3">
        <v>28</v>
      </c>
      <c r="U16" s="3">
        <v>19</v>
      </c>
      <c r="V16" s="3">
        <v>16</v>
      </c>
      <c r="W16" s="3">
        <v>11</v>
      </c>
      <c r="X16" s="14">
        <f t="shared" si="0"/>
        <v>107</v>
      </c>
      <c r="Y16" s="14">
        <f t="shared" si="1"/>
        <v>404</v>
      </c>
      <c r="Z16" s="14">
        <f t="shared" si="2"/>
        <v>222</v>
      </c>
      <c r="AA16" s="15"/>
    </row>
    <row r="17" spans="1:27" ht="30" customHeight="1">
      <c r="A17" s="7" t="s">
        <v>47</v>
      </c>
      <c r="B17" s="2">
        <f t="shared" si="3"/>
        <v>2593</v>
      </c>
      <c r="C17" s="3">
        <v>170</v>
      </c>
      <c r="D17" s="3">
        <v>173</v>
      </c>
      <c r="E17" s="3">
        <v>157</v>
      </c>
      <c r="F17" s="3">
        <v>172</v>
      </c>
      <c r="G17" s="3">
        <v>147</v>
      </c>
      <c r="H17" s="3">
        <v>151</v>
      </c>
      <c r="I17" s="3">
        <v>196</v>
      </c>
      <c r="J17" s="3">
        <v>194</v>
      </c>
      <c r="K17" s="3">
        <v>195</v>
      </c>
      <c r="L17" s="3">
        <v>151</v>
      </c>
      <c r="M17" s="3">
        <v>172</v>
      </c>
      <c r="N17" s="3">
        <v>168</v>
      </c>
      <c r="O17" s="3">
        <v>153</v>
      </c>
      <c r="P17" s="3">
        <v>108</v>
      </c>
      <c r="Q17" s="3">
        <v>91</v>
      </c>
      <c r="R17" s="3">
        <v>81</v>
      </c>
      <c r="S17" s="3">
        <v>65</v>
      </c>
      <c r="T17" s="3">
        <v>23</v>
      </c>
      <c r="U17" s="3">
        <v>21</v>
      </c>
      <c r="V17" s="3">
        <v>5</v>
      </c>
      <c r="W17" s="3">
        <v>0</v>
      </c>
      <c r="X17" s="14">
        <f t="shared" si="0"/>
        <v>500</v>
      </c>
      <c r="Y17" s="14">
        <f t="shared" si="1"/>
        <v>1699</v>
      </c>
      <c r="Z17" s="14">
        <f t="shared" si="2"/>
        <v>394</v>
      </c>
      <c r="AA17" s="15"/>
    </row>
    <row r="18" spans="1:27" ht="30" customHeight="1">
      <c r="A18" s="7" t="s">
        <v>48</v>
      </c>
      <c r="B18" s="2">
        <f t="shared" si="3"/>
        <v>1179</v>
      </c>
      <c r="C18" s="3">
        <v>48</v>
      </c>
      <c r="D18" s="3">
        <v>45</v>
      </c>
      <c r="E18" s="3">
        <v>92</v>
      </c>
      <c r="F18" s="3">
        <v>75</v>
      </c>
      <c r="G18" s="3">
        <v>88</v>
      </c>
      <c r="H18" s="3">
        <v>48</v>
      </c>
      <c r="I18" s="3">
        <v>52</v>
      </c>
      <c r="J18" s="3">
        <v>78</v>
      </c>
      <c r="K18" s="3">
        <v>87</v>
      </c>
      <c r="L18" s="3">
        <v>91</v>
      </c>
      <c r="M18" s="3">
        <v>86</v>
      </c>
      <c r="N18" s="3">
        <v>82</v>
      </c>
      <c r="O18" s="3">
        <v>74</v>
      </c>
      <c r="P18" s="3">
        <v>54</v>
      </c>
      <c r="Q18" s="3">
        <v>61</v>
      </c>
      <c r="R18" s="3">
        <v>59</v>
      </c>
      <c r="S18" s="3">
        <v>32</v>
      </c>
      <c r="T18" s="3">
        <v>18</v>
      </c>
      <c r="U18" s="3">
        <v>4</v>
      </c>
      <c r="V18" s="3">
        <v>5</v>
      </c>
      <c r="W18" s="3">
        <v>0</v>
      </c>
      <c r="X18" s="14">
        <f t="shared" si="0"/>
        <v>185</v>
      </c>
      <c r="Y18" s="14">
        <f t="shared" si="1"/>
        <v>761</v>
      </c>
      <c r="Z18" s="14">
        <f t="shared" si="2"/>
        <v>233</v>
      </c>
      <c r="AA18" s="15"/>
    </row>
    <row r="19" spans="1:27" ht="30" customHeight="1">
      <c r="A19" s="7" t="s">
        <v>49</v>
      </c>
      <c r="B19" s="2">
        <f t="shared" si="3"/>
        <v>3128</v>
      </c>
      <c r="C19" s="3">
        <v>155</v>
      </c>
      <c r="D19" s="3">
        <v>180</v>
      </c>
      <c r="E19" s="3">
        <v>192</v>
      </c>
      <c r="F19" s="3">
        <v>211</v>
      </c>
      <c r="G19" s="3">
        <v>187</v>
      </c>
      <c r="H19" s="3">
        <v>234</v>
      </c>
      <c r="I19" s="3">
        <v>177</v>
      </c>
      <c r="J19" s="3">
        <v>207</v>
      </c>
      <c r="K19" s="3">
        <v>223</v>
      </c>
      <c r="L19" s="3">
        <v>175</v>
      </c>
      <c r="M19" s="3">
        <v>192</v>
      </c>
      <c r="N19" s="3">
        <v>210</v>
      </c>
      <c r="O19" s="2">
        <v>247</v>
      </c>
      <c r="P19" s="3">
        <v>187</v>
      </c>
      <c r="Q19" s="3">
        <v>157</v>
      </c>
      <c r="R19" s="3">
        <v>101</v>
      </c>
      <c r="S19" s="3">
        <v>50</v>
      </c>
      <c r="T19" s="3">
        <v>24</v>
      </c>
      <c r="U19" s="3">
        <v>14</v>
      </c>
      <c r="V19" s="3">
        <v>5</v>
      </c>
      <c r="W19" s="3">
        <v>0</v>
      </c>
      <c r="X19" s="14">
        <f t="shared" si="0"/>
        <v>527</v>
      </c>
      <c r="Y19" s="14">
        <f t="shared" si="1"/>
        <v>2063</v>
      </c>
      <c r="Z19" s="14">
        <f t="shared" si="2"/>
        <v>538</v>
      </c>
      <c r="AA19" s="15"/>
    </row>
    <row r="20" spans="1:27" ht="30" customHeight="1">
      <c r="A20" s="7" t="s">
        <v>50</v>
      </c>
      <c r="B20" s="2">
        <f t="shared" si="3"/>
        <v>2979</v>
      </c>
      <c r="C20" s="3">
        <v>230</v>
      </c>
      <c r="D20" s="3">
        <v>228</v>
      </c>
      <c r="E20" s="3">
        <v>215</v>
      </c>
      <c r="F20" s="3">
        <v>190</v>
      </c>
      <c r="G20" s="3">
        <v>169</v>
      </c>
      <c r="H20" s="3">
        <v>192</v>
      </c>
      <c r="I20" s="3">
        <v>201</v>
      </c>
      <c r="J20" s="3">
        <v>234</v>
      </c>
      <c r="K20" s="3">
        <v>205</v>
      </c>
      <c r="L20" s="3">
        <v>160</v>
      </c>
      <c r="M20" s="3">
        <v>170</v>
      </c>
      <c r="N20" s="3">
        <v>202</v>
      </c>
      <c r="O20" s="3">
        <v>203</v>
      </c>
      <c r="P20" s="3">
        <v>125</v>
      </c>
      <c r="Q20" s="3">
        <v>128</v>
      </c>
      <c r="R20" s="3">
        <v>64</v>
      </c>
      <c r="S20" s="3">
        <v>29</v>
      </c>
      <c r="T20" s="3">
        <v>18</v>
      </c>
      <c r="U20" s="3">
        <v>11</v>
      </c>
      <c r="V20" s="3">
        <v>3</v>
      </c>
      <c r="W20" s="3">
        <v>2</v>
      </c>
      <c r="X20" s="14">
        <f t="shared" si="0"/>
        <v>673</v>
      </c>
      <c r="Y20" s="14">
        <f t="shared" si="1"/>
        <v>1926</v>
      </c>
      <c r="Z20" s="14">
        <f t="shared" si="2"/>
        <v>380</v>
      </c>
      <c r="AA20" s="15"/>
    </row>
    <row r="21" spans="1:27" ht="30" customHeight="1">
      <c r="A21" s="7" t="s">
        <v>51</v>
      </c>
      <c r="B21" s="2">
        <f t="shared" si="3"/>
        <v>4561</v>
      </c>
      <c r="C21" s="3">
        <v>344</v>
      </c>
      <c r="D21" s="3">
        <v>315</v>
      </c>
      <c r="E21" s="3">
        <v>302</v>
      </c>
      <c r="F21" s="3">
        <v>261</v>
      </c>
      <c r="G21" s="3">
        <v>249</v>
      </c>
      <c r="H21" s="3">
        <v>296</v>
      </c>
      <c r="I21" s="3">
        <v>370</v>
      </c>
      <c r="J21" s="3">
        <v>391</v>
      </c>
      <c r="K21" s="3">
        <v>323</v>
      </c>
      <c r="L21" s="3">
        <v>266</v>
      </c>
      <c r="M21" s="3">
        <v>247</v>
      </c>
      <c r="N21" s="3">
        <v>250</v>
      </c>
      <c r="O21" s="3">
        <v>309</v>
      </c>
      <c r="P21" s="3">
        <v>185</v>
      </c>
      <c r="Q21" s="3">
        <v>178</v>
      </c>
      <c r="R21" s="3">
        <v>136</v>
      </c>
      <c r="S21" s="3">
        <v>88</v>
      </c>
      <c r="T21" s="3">
        <v>28</v>
      </c>
      <c r="U21" s="3">
        <v>14</v>
      </c>
      <c r="V21" s="3">
        <v>6</v>
      </c>
      <c r="W21" s="3">
        <v>3</v>
      </c>
      <c r="X21" s="14">
        <f t="shared" si="0"/>
        <v>961</v>
      </c>
      <c r="Y21" s="14">
        <f t="shared" si="1"/>
        <v>2962</v>
      </c>
      <c r="Z21" s="14">
        <f t="shared" si="2"/>
        <v>638</v>
      </c>
      <c r="AA21" s="15"/>
    </row>
    <row r="22" spans="1:27" ht="30" customHeight="1">
      <c r="A22" s="7" t="s">
        <v>52</v>
      </c>
      <c r="B22" s="2">
        <f t="shared" si="3"/>
        <v>1244</v>
      </c>
      <c r="C22" s="3">
        <v>52</v>
      </c>
      <c r="D22" s="3">
        <v>71</v>
      </c>
      <c r="E22" s="3">
        <v>62</v>
      </c>
      <c r="F22" s="3">
        <v>79</v>
      </c>
      <c r="G22" s="3">
        <v>83</v>
      </c>
      <c r="H22" s="3">
        <v>60</v>
      </c>
      <c r="I22" s="3">
        <v>66</v>
      </c>
      <c r="J22" s="3">
        <v>80</v>
      </c>
      <c r="K22" s="3">
        <v>72</v>
      </c>
      <c r="L22" s="3">
        <v>90</v>
      </c>
      <c r="M22" s="3">
        <v>80</v>
      </c>
      <c r="N22" s="3">
        <v>94</v>
      </c>
      <c r="O22" s="3">
        <v>115</v>
      </c>
      <c r="P22" s="3">
        <v>73</v>
      </c>
      <c r="Q22" s="3">
        <v>56</v>
      </c>
      <c r="R22" s="3">
        <v>45</v>
      </c>
      <c r="S22" s="3">
        <v>36</v>
      </c>
      <c r="T22" s="3">
        <v>20</v>
      </c>
      <c r="U22" s="3">
        <v>8</v>
      </c>
      <c r="V22" s="3">
        <v>2</v>
      </c>
      <c r="W22" s="3">
        <v>0</v>
      </c>
      <c r="X22" s="14">
        <f t="shared" si="0"/>
        <v>185</v>
      </c>
      <c r="Y22" s="14">
        <f t="shared" si="1"/>
        <v>819</v>
      </c>
      <c r="Z22" s="14">
        <f t="shared" si="2"/>
        <v>240</v>
      </c>
      <c r="AA22" s="15"/>
    </row>
    <row r="23" spans="1:27" ht="30" customHeight="1">
      <c r="A23" s="7" t="s">
        <v>53</v>
      </c>
      <c r="B23" s="2">
        <f>SUM(C23:W23)</f>
        <v>1084</v>
      </c>
      <c r="C23" s="3">
        <v>53</v>
      </c>
      <c r="D23" s="3">
        <v>40</v>
      </c>
      <c r="E23" s="3">
        <v>53</v>
      </c>
      <c r="F23" s="3">
        <v>41</v>
      </c>
      <c r="G23" s="3">
        <v>53</v>
      </c>
      <c r="H23" s="3">
        <v>75</v>
      </c>
      <c r="I23" s="3">
        <v>76</v>
      </c>
      <c r="J23" s="3">
        <v>60</v>
      </c>
      <c r="K23" s="3">
        <v>60</v>
      </c>
      <c r="L23" s="3">
        <v>53</v>
      </c>
      <c r="M23" s="3">
        <v>64</v>
      </c>
      <c r="N23" s="3">
        <v>78</v>
      </c>
      <c r="O23" s="3">
        <v>99</v>
      </c>
      <c r="P23" s="3">
        <v>57</v>
      </c>
      <c r="Q23" s="3">
        <v>54</v>
      </c>
      <c r="R23" s="3">
        <v>44</v>
      </c>
      <c r="S23" s="3">
        <v>41</v>
      </c>
      <c r="T23" s="3">
        <v>39</v>
      </c>
      <c r="U23" s="3">
        <v>24</v>
      </c>
      <c r="V23" s="3">
        <v>15</v>
      </c>
      <c r="W23" s="3">
        <v>5</v>
      </c>
      <c r="X23" s="14">
        <f t="shared" si="0"/>
        <v>146</v>
      </c>
      <c r="Y23" s="14">
        <f t="shared" si="1"/>
        <v>659</v>
      </c>
      <c r="Z23" s="14">
        <f t="shared" si="2"/>
        <v>279</v>
      </c>
      <c r="AA23" s="15"/>
    </row>
    <row r="24" spans="1:27" ht="30" customHeight="1">
      <c r="A24" s="7" t="s">
        <v>54</v>
      </c>
      <c r="B24" s="2">
        <f t="shared" si="3"/>
        <v>1143</v>
      </c>
      <c r="C24" s="3">
        <v>94</v>
      </c>
      <c r="D24" s="3">
        <v>65</v>
      </c>
      <c r="E24" s="3">
        <v>41</v>
      </c>
      <c r="F24" s="3">
        <v>47</v>
      </c>
      <c r="G24" s="3">
        <v>66</v>
      </c>
      <c r="H24" s="3">
        <v>78</v>
      </c>
      <c r="I24" s="3">
        <v>95</v>
      </c>
      <c r="J24" s="3">
        <v>89</v>
      </c>
      <c r="K24" s="3">
        <v>74</v>
      </c>
      <c r="L24" s="3">
        <v>57</v>
      </c>
      <c r="M24" s="3">
        <v>72</v>
      </c>
      <c r="N24" s="3">
        <v>82</v>
      </c>
      <c r="O24" s="3">
        <v>93</v>
      </c>
      <c r="P24" s="3">
        <v>59</v>
      </c>
      <c r="Q24" s="3">
        <v>43</v>
      </c>
      <c r="R24" s="3">
        <v>37</v>
      </c>
      <c r="S24" s="3">
        <v>26</v>
      </c>
      <c r="T24" s="3">
        <v>16</v>
      </c>
      <c r="U24" s="3">
        <v>8</v>
      </c>
      <c r="V24" s="3">
        <v>1</v>
      </c>
      <c r="W24" s="3">
        <v>0</v>
      </c>
      <c r="X24" s="14">
        <f t="shared" si="0"/>
        <v>200</v>
      </c>
      <c r="Y24" s="14">
        <f t="shared" si="1"/>
        <v>753</v>
      </c>
      <c r="Z24" s="14">
        <f t="shared" si="2"/>
        <v>190</v>
      </c>
      <c r="AA24" s="15"/>
    </row>
    <row r="25" spans="1:27" ht="30" customHeight="1">
      <c r="A25" s="7" t="s">
        <v>55</v>
      </c>
      <c r="B25" s="2">
        <f>SUM(C25:W25)</f>
        <v>3157</v>
      </c>
      <c r="C25" s="3">
        <v>164</v>
      </c>
      <c r="D25" s="3">
        <v>174</v>
      </c>
      <c r="E25" s="3">
        <v>175</v>
      </c>
      <c r="F25" s="3">
        <v>192</v>
      </c>
      <c r="G25" s="3">
        <v>160</v>
      </c>
      <c r="H25" s="3">
        <v>199</v>
      </c>
      <c r="I25" s="3">
        <v>189</v>
      </c>
      <c r="J25" s="3">
        <v>210</v>
      </c>
      <c r="K25" s="3">
        <v>231</v>
      </c>
      <c r="L25" s="3">
        <v>197</v>
      </c>
      <c r="M25" s="3">
        <v>216</v>
      </c>
      <c r="N25" s="3">
        <v>251</v>
      </c>
      <c r="O25" s="3">
        <v>252</v>
      </c>
      <c r="P25" s="3">
        <v>166</v>
      </c>
      <c r="Q25" s="3">
        <v>119</v>
      </c>
      <c r="R25" s="3">
        <v>114</v>
      </c>
      <c r="S25" s="3">
        <v>71</v>
      </c>
      <c r="T25" s="3">
        <v>42</v>
      </c>
      <c r="U25" s="3">
        <v>24</v>
      </c>
      <c r="V25" s="3">
        <v>8</v>
      </c>
      <c r="W25" s="3">
        <v>3</v>
      </c>
      <c r="X25" s="14">
        <f t="shared" si="0"/>
        <v>513</v>
      </c>
      <c r="Y25" s="14">
        <f t="shared" si="1"/>
        <v>2097</v>
      </c>
      <c r="Z25" s="14">
        <f t="shared" si="2"/>
        <v>547</v>
      </c>
      <c r="AA25" s="15"/>
    </row>
    <row r="26" spans="1:27" ht="30" customHeight="1">
      <c r="A26" s="7" t="s">
        <v>56</v>
      </c>
      <c r="B26" s="2">
        <f t="shared" si="3"/>
        <v>4596</v>
      </c>
      <c r="C26" s="3">
        <v>290</v>
      </c>
      <c r="D26" s="3">
        <v>248</v>
      </c>
      <c r="E26" s="3">
        <v>301</v>
      </c>
      <c r="F26" s="3">
        <v>316</v>
      </c>
      <c r="G26" s="3">
        <v>287</v>
      </c>
      <c r="H26" s="3">
        <v>296</v>
      </c>
      <c r="I26" s="3">
        <v>344</v>
      </c>
      <c r="J26" s="3">
        <v>370</v>
      </c>
      <c r="K26" s="3">
        <v>334</v>
      </c>
      <c r="L26" s="3">
        <v>302</v>
      </c>
      <c r="M26" s="3">
        <v>301</v>
      </c>
      <c r="N26" s="3">
        <v>282</v>
      </c>
      <c r="O26" s="3">
        <v>288</v>
      </c>
      <c r="P26" s="3">
        <v>154</v>
      </c>
      <c r="Q26" s="3">
        <v>170</v>
      </c>
      <c r="R26" s="3">
        <v>147</v>
      </c>
      <c r="S26" s="3">
        <v>99</v>
      </c>
      <c r="T26" s="3">
        <v>42</v>
      </c>
      <c r="U26" s="3">
        <v>18</v>
      </c>
      <c r="V26" s="3">
        <v>6</v>
      </c>
      <c r="W26" s="3">
        <v>1</v>
      </c>
      <c r="X26" s="14">
        <f t="shared" si="0"/>
        <v>839</v>
      </c>
      <c r="Y26" s="14">
        <f t="shared" si="1"/>
        <v>3120</v>
      </c>
      <c r="Z26" s="14">
        <f t="shared" si="2"/>
        <v>637</v>
      </c>
      <c r="AA26" s="15"/>
    </row>
    <row r="27" spans="1:27" ht="30" customHeight="1">
      <c r="A27" s="7" t="s">
        <v>57</v>
      </c>
      <c r="B27" s="2">
        <f t="shared" si="3"/>
        <v>3337</v>
      </c>
      <c r="C27" s="3">
        <v>172</v>
      </c>
      <c r="D27" s="3">
        <v>165</v>
      </c>
      <c r="E27" s="3">
        <v>201</v>
      </c>
      <c r="F27" s="3">
        <v>181</v>
      </c>
      <c r="G27" s="3">
        <v>194</v>
      </c>
      <c r="H27" s="3">
        <v>216</v>
      </c>
      <c r="I27" s="3">
        <v>239</v>
      </c>
      <c r="J27" s="3">
        <v>261</v>
      </c>
      <c r="K27" s="3">
        <v>209</v>
      </c>
      <c r="L27" s="3">
        <v>180</v>
      </c>
      <c r="M27" s="3">
        <v>186</v>
      </c>
      <c r="N27" s="3">
        <v>270</v>
      </c>
      <c r="O27" s="3">
        <v>284</v>
      </c>
      <c r="P27" s="3">
        <v>170</v>
      </c>
      <c r="Q27" s="3">
        <v>156</v>
      </c>
      <c r="R27" s="3">
        <v>119</v>
      </c>
      <c r="S27" s="3">
        <v>79</v>
      </c>
      <c r="T27" s="3">
        <v>31</v>
      </c>
      <c r="U27" s="3">
        <v>16</v>
      </c>
      <c r="V27" s="3">
        <v>6</v>
      </c>
      <c r="W27" s="3">
        <v>2</v>
      </c>
      <c r="X27" s="14">
        <f t="shared" si="0"/>
        <v>538</v>
      </c>
      <c r="Y27" s="14">
        <f t="shared" si="1"/>
        <v>2220</v>
      </c>
      <c r="Z27" s="14">
        <f t="shared" si="2"/>
        <v>579</v>
      </c>
      <c r="AA27" s="15"/>
    </row>
    <row r="28" spans="1:27" ht="30" customHeight="1">
      <c r="A28" s="7" t="s">
        <v>58</v>
      </c>
      <c r="B28" s="2">
        <f>SUM(C28:W28)</f>
        <v>3701</v>
      </c>
      <c r="C28" s="3">
        <v>528</v>
      </c>
      <c r="D28" s="3">
        <v>430</v>
      </c>
      <c r="E28" s="3">
        <v>248</v>
      </c>
      <c r="F28" s="3">
        <v>137</v>
      </c>
      <c r="G28" s="3">
        <v>125</v>
      </c>
      <c r="H28" s="3">
        <v>234</v>
      </c>
      <c r="I28" s="3">
        <v>432</v>
      </c>
      <c r="J28" s="3">
        <v>548</v>
      </c>
      <c r="K28" s="3">
        <v>331</v>
      </c>
      <c r="L28" s="3">
        <v>202</v>
      </c>
      <c r="M28" s="3">
        <v>138</v>
      </c>
      <c r="N28" s="3">
        <v>108</v>
      </c>
      <c r="O28" s="3">
        <v>113</v>
      </c>
      <c r="P28" s="3">
        <v>36</v>
      </c>
      <c r="Q28" s="3">
        <v>47</v>
      </c>
      <c r="R28" s="3">
        <v>27</v>
      </c>
      <c r="S28" s="3">
        <v>10</v>
      </c>
      <c r="T28" s="3">
        <v>5</v>
      </c>
      <c r="U28" s="3">
        <v>2</v>
      </c>
      <c r="V28" s="3">
        <v>0</v>
      </c>
      <c r="W28" s="3">
        <v>0</v>
      </c>
      <c r="X28" s="14">
        <f t="shared" si="0"/>
        <v>1206</v>
      </c>
      <c r="Y28" s="14">
        <f t="shared" si="1"/>
        <v>2368</v>
      </c>
      <c r="Z28" s="14">
        <f t="shared" si="2"/>
        <v>127</v>
      </c>
      <c r="AA28" s="15"/>
    </row>
    <row r="29" spans="1:27" ht="30" customHeight="1">
      <c r="A29" s="16" t="s">
        <v>28</v>
      </c>
      <c r="B29" s="2">
        <f>SUM(B5:B28)</f>
        <v>60004</v>
      </c>
      <c r="C29" s="2">
        <f>SUM(C5:C28)</f>
        <v>4466</v>
      </c>
      <c r="D29" s="2">
        <f>SUM(D5:D28)</f>
        <v>3889</v>
      </c>
      <c r="E29" s="2">
        <f aca="true" t="shared" si="4" ref="E29:V29">SUM(E5:E28)</f>
        <v>3744</v>
      </c>
      <c r="F29" s="2">
        <f>SUM(F5:F28)</f>
        <v>3377</v>
      </c>
      <c r="G29" s="2">
        <f t="shared" si="4"/>
        <v>3258</v>
      </c>
      <c r="H29" s="2">
        <f t="shared" si="4"/>
        <v>4030</v>
      </c>
      <c r="I29" s="2">
        <f t="shared" si="4"/>
        <v>4547</v>
      </c>
      <c r="J29" s="2">
        <f t="shared" si="4"/>
        <v>5091</v>
      </c>
      <c r="K29" s="2">
        <f t="shared" si="4"/>
        <v>4449</v>
      </c>
      <c r="L29" s="2">
        <f t="shared" si="4"/>
        <v>3578</v>
      </c>
      <c r="M29" s="2">
        <f t="shared" si="4"/>
        <v>3445</v>
      </c>
      <c r="N29" s="2">
        <f t="shared" si="4"/>
        <v>3705</v>
      </c>
      <c r="O29" s="2">
        <f t="shared" si="4"/>
        <v>3923</v>
      </c>
      <c r="P29" s="2">
        <f t="shared" si="4"/>
        <v>2369</v>
      </c>
      <c r="Q29" s="2">
        <f t="shared" si="4"/>
        <v>2255</v>
      </c>
      <c r="R29" s="2">
        <f t="shared" si="4"/>
        <v>1793</v>
      </c>
      <c r="S29" s="2">
        <f>SUM(S5:S28)</f>
        <v>1104</v>
      </c>
      <c r="T29" s="2">
        <f t="shared" si="4"/>
        <v>523</v>
      </c>
      <c r="U29" s="2">
        <f t="shared" si="4"/>
        <v>301</v>
      </c>
      <c r="V29" s="2">
        <f t="shared" si="4"/>
        <v>118</v>
      </c>
      <c r="W29" s="2">
        <f>SUM(W5:W28)</f>
        <v>39</v>
      </c>
      <c r="X29" s="14">
        <f>SUM(X5:X28)</f>
        <v>12099</v>
      </c>
      <c r="Y29" s="14">
        <f>SUM(Y5:Y28)</f>
        <v>39403</v>
      </c>
      <c r="Z29" s="14">
        <f>SUM(Z5:Z28)</f>
        <v>8502</v>
      </c>
      <c r="AA29" s="15"/>
    </row>
    <row r="30" spans="1:26" ht="17.25">
      <c r="A30" s="17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"/>
      <c r="Y30" s="1"/>
      <c r="Z30" s="18" t="s">
        <v>29</v>
      </c>
    </row>
    <row r="31" spans="1:26" ht="13.5">
      <c r="A31" s="17"/>
      <c r="N31" s="1"/>
      <c r="O31" s="1"/>
      <c r="Z31" s="19" t="s">
        <v>30</v>
      </c>
    </row>
    <row r="32" ht="30" customHeight="1">
      <c r="A32" s="8" t="s">
        <v>0</v>
      </c>
    </row>
    <row r="33" spans="1:26" ht="18.75" customHeight="1">
      <c r="A33" s="8" t="s">
        <v>31</v>
      </c>
      <c r="G33" s="4" t="str">
        <f>Y2</f>
        <v>（平成24年12月31日現在）</v>
      </c>
      <c r="P33" s="1"/>
      <c r="Q33" s="1"/>
      <c r="R33" s="1"/>
      <c r="S33" s="1"/>
      <c r="T33" s="1"/>
      <c r="X33" s="1"/>
      <c r="Y33" s="1"/>
      <c r="Z33" s="4" t="s">
        <v>32</v>
      </c>
    </row>
    <row r="34" spans="15:26" ht="18.75" customHeight="1">
      <c r="O34" s="17"/>
      <c r="P34" s="1"/>
      <c r="Q34" s="1"/>
      <c r="R34" s="1"/>
      <c r="S34" s="1"/>
      <c r="T34" s="1"/>
      <c r="X34" s="23" t="s">
        <v>3</v>
      </c>
      <c r="Y34" s="24"/>
      <c r="Z34" s="25"/>
    </row>
    <row r="35" spans="1:26" ht="29.25" customHeight="1">
      <c r="A35" s="10" t="s">
        <v>60</v>
      </c>
      <c r="B35" s="20" t="s">
        <v>35</v>
      </c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1" t="s">
        <v>10</v>
      </c>
      <c r="J35" s="11" t="s">
        <v>11</v>
      </c>
      <c r="K35" s="11" t="s">
        <v>12</v>
      </c>
      <c r="L35" s="11" t="s">
        <v>13</v>
      </c>
      <c r="M35" s="11" t="s">
        <v>14</v>
      </c>
      <c r="N35" s="11" t="s">
        <v>15</v>
      </c>
      <c r="O35" s="11" t="s">
        <v>16</v>
      </c>
      <c r="P35" s="11" t="s">
        <v>17</v>
      </c>
      <c r="Q35" s="11" t="s">
        <v>18</v>
      </c>
      <c r="R35" s="11" t="s">
        <v>19</v>
      </c>
      <c r="S35" s="11" t="s">
        <v>20</v>
      </c>
      <c r="T35" s="11" t="s">
        <v>21</v>
      </c>
      <c r="U35" s="11" t="s">
        <v>33</v>
      </c>
      <c r="V35" s="11" t="s">
        <v>23</v>
      </c>
      <c r="W35" s="11" t="s">
        <v>24</v>
      </c>
      <c r="X35" s="12" t="s">
        <v>25</v>
      </c>
      <c r="Y35" s="13" t="s">
        <v>26</v>
      </c>
      <c r="Z35" s="12" t="s">
        <v>27</v>
      </c>
    </row>
    <row r="36" spans="1:26" ht="30" customHeight="1">
      <c r="A36" s="7" t="s">
        <v>59</v>
      </c>
      <c r="B36" s="21">
        <f aca="true" t="shared" si="5" ref="B36:Z46">B5/$B$29*100</f>
        <v>10.1509899340044</v>
      </c>
      <c r="C36" s="21">
        <f t="shared" si="5"/>
        <v>0.7866142257182854</v>
      </c>
      <c r="D36" s="21">
        <f t="shared" si="5"/>
        <v>0.6416238917405506</v>
      </c>
      <c r="E36" s="21">
        <f t="shared" si="5"/>
        <v>0.643290447303513</v>
      </c>
      <c r="F36" s="21">
        <f t="shared" si="5"/>
        <v>0.6399573361775881</v>
      </c>
      <c r="G36" s="21">
        <f t="shared" si="5"/>
        <v>0.5316312245850277</v>
      </c>
      <c r="H36" s="21">
        <f t="shared" si="5"/>
        <v>0.6949536697553497</v>
      </c>
      <c r="I36" s="21">
        <f t="shared" si="5"/>
        <v>0.7882807812812479</v>
      </c>
      <c r="J36" s="21">
        <f t="shared" si="5"/>
        <v>0.8582761149256716</v>
      </c>
      <c r="K36" s="21">
        <f t="shared" si="5"/>
        <v>0.863275781614559</v>
      </c>
      <c r="L36" s="21">
        <f t="shared" si="5"/>
        <v>0.6649556696220251</v>
      </c>
      <c r="M36" s="21">
        <f t="shared" si="5"/>
        <v>0.6082927804813012</v>
      </c>
      <c r="N36" s="21">
        <f t="shared" si="5"/>
        <v>0.5966268915405639</v>
      </c>
      <c r="O36" s="21">
        <f t="shared" si="5"/>
        <v>0.646623558429438</v>
      </c>
      <c r="P36" s="21">
        <f t="shared" si="5"/>
        <v>0.3533097793480435</v>
      </c>
      <c r="Q36" s="21">
        <f t="shared" si="5"/>
        <v>0.3166455569628691</v>
      </c>
      <c r="R36" s="21">
        <f t="shared" si="5"/>
        <v>0.2583161122591827</v>
      </c>
      <c r="S36" s="21">
        <f t="shared" si="5"/>
        <v>0.13832411172588494</v>
      </c>
      <c r="T36" s="21">
        <f t="shared" si="5"/>
        <v>0.06332911139257383</v>
      </c>
      <c r="U36" s="21">
        <f t="shared" si="5"/>
        <v>0.039997333511099256</v>
      </c>
      <c r="V36" s="21">
        <f t="shared" si="5"/>
        <v>0.011665888940737284</v>
      </c>
      <c r="W36" s="21">
        <f t="shared" si="5"/>
        <v>0.004999666688887407</v>
      </c>
      <c r="X36" s="21">
        <f>X5/$B$29*100</f>
        <v>2.071528564762349</v>
      </c>
      <c r="Y36" s="21">
        <f t="shared" si="5"/>
        <v>6.892873808412772</v>
      </c>
      <c r="Z36" s="21">
        <f t="shared" si="5"/>
        <v>1.186587560829278</v>
      </c>
    </row>
    <row r="37" spans="1:26" ht="30" customHeight="1">
      <c r="A37" s="7" t="s">
        <v>36</v>
      </c>
      <c r="B37" s="21">
        <f t="shared" si="5"/>
        <v>8.211119258716087</v>
      </c>
      <c r="C37" s="21">
        <f t="shared" si="5"/>
        <v>1.0315978934737684</v>
      </c>
      <c r="D37" s="21">
        <f t="shared" si="5"/>
        <v>0.6999533364442371</v>
      </c>
      <c r="E37" s="21">
        <f t="shared" si="5"/>
        <v>0.5449636690887274</v>
      </c>
      <c r="F37" s="21">
        <f t="shared" si="5"/>
        <v>0.33164455702953133</v>
      </c>
      <c r="G37" s="21">
        <f t="shared" si="5"/>
        <v>0.39164055729618025</v>
      </c>
      <c r="H37" s="21">
        <f t="shared" si="5"/>
        <v>0.7166188920738618</v>
      </c>
      <c r="I37" s="21">
        <f t="shared" si="5"/>
        <v>0.9099393373775081</v>
      </c>
      <c r="J37" s="21">
        <f t="shared" si="5"/>
        <v>1.0115992267182188</v>
      </c>
      <c r="K37" s="21">
        <f t="shared" si="5"/>
        <v>0.7082861142590494</v>
      </c>
      <c r="L37" s="21">
        <f t="shared" si="5"/>
        <v>0.4249716685554296</v>
      </c>
      <c r="M37" s="21">
        <f t="shared" si="5"/>
        <v>0.27664822345176987</v>
      </c>
      <c r="N37" s="21">
        <f t="shared" si="5"/>
        <v>0.26164922338510765</v>
      </c>
      <c r="O37" s="21">
        <f t="shared" si="5"/>
        <v>0.2549830011332578</v>
      </c>
      <c r="P37" s="21">
        <f t="shared" si="5"/>
        <v>0.21331911205919604</v>
      </c>
      <c r="Q37" s="21">
        <f t="shared" si="5"/>
        <v>0.1833211119258716</v>
      </c>
      <c r="R37" s="21">
        <f t="shared" si="5"/>
        <v>0.12665822278514766</v>
      </c>
      <c r="S37" s="21">
        <f t="shared" si="5"/>
        <v>0.07166188920738617</v>
      </c>
      <c r="T37" s="21">
        <f t="shared" si="5"/>
        <v>0.0216652223185121</v>
      </c>
      <c r="U37" s="21">
        <f t="shared" si="5"/>
        <v>0.019998666755549628</v>
      </c>
      <c r="V37" s="21">
        <f t="shared" si="5"/>
        <v>0.009999333377774814</v>
      </c>
      <c r="W37" s="21">
        <f t="shared" si="5"/>
        <v>0</v>
      </c>
      <c r="X37" s="21">
        <f t="shared" si="5"/>
        <v>2.2765148990067328</v>
      </c>
      <c r="Y37" s="21">
        <f t="shared" si="5"/>
        <v>5.2879808012799145</v>
      </c>
      <c r="Z37" s="21">
        <f t="shared" si="5"/>
        <v>0.646623558429438</v>
      </c>
    </row>
    <row r="38" spans="1:26" ht="30" customHeight="1">
      <c r="A38" s="7" t="s">
        <v>37</v>
      </c>
      <c r="B38" s="21">
        <f t="shared" si="5"/>
        <v>5.419638690753949</v>
      </c>
      <c r="C38" s="21">
        <f t="shared" si="5"/>
        <v>0.30831277914805677</v>
      </c>
      <c r="D38" s="21">
        <f t="shared" si="5"/>
        <v>0.25164989000733284</v>
      </c>
      <c r="E38" s="21">
        <f t="shared" si="5"/>
        <v>0.30997933471101924</v>
      </c>
      <c r="F38" s="21">
        <f t="shared" si="5"/>
        <v>0.3183121125258316</v>
      </c>
      <c r="G38" s="21">
        <f t="shared" si="5"/>
        <v>0.294980334644357</v>
      </c>
      <c r="H38" s="21">
        <f t="shared" si="5"/>
        <v>0.3733084461035931</v>
      </c>
      <c r="I38" s="21">
        <f t="shared" si="5"/>
        <v>0.35497633491100594</v>
      </c>
      <c r="J38" s="21">
        <f t="shared" si="5"/>
        <v>0.3949736684221052</v>
      </c>
      <c r="K38" s="21">
        <f t="shared" si="5"/>
        <v>0.37664155722951803</v>
      </c>
      <c r="L38" s="21">
        <f t="shared" si="5"/>
        <v>0.33164455702953133</v>
      </c>
      <c r="M38" s="21">
        <f t="shared" si="5"/>
        <v>0.323311779214719</v>
      </c>
      <c r="N38" s="21">
        <f t="shared" si="5"/>
        <v>0.4149723351776548</v>
      </c>
      <c r="O38" s="21">
        <f t="shared" si="5"/>
        <v>0.43830411305912936</v>
      </c>
      <c r="P38" s="21">
        <f t="shared" si="5"/>
        <v>0.25664955669622025</v>
      </c>
      <c r="Q38" s="21">
        <f t="shared" si="5"/>
        <v>0.2816478901406573</v>
      </c>
      <c r="R38" s="21">
        <f t="shared" si="5"/>
        <v>0.18832077861475902</v>
      </c>
      <c r="S38" s="21">
        <f t="shared" si="5"/>
        <v>0.11165922271848543</v>
      </c>
      <c r="T38" s="21">
        <f t="shared" si="5"/>
        <v>0.05166322245183654</v>
      </c>
      <c r="U38" s="21">
        <f t="shared" si="5"/>
        <v>0.026664889007399505</v>
      </c>
      <c r="V38" s="21">
        <f t="shared" si="5"/>
        <v>0.006666222251849876</v>
      </c>
      <c r="W38" s="21">
        <f t="shared" si="5"/>
        <v>0.004999666688887407</v>
      </c>
      <c r="X38" s="21">
        <f t="shared" si="5"/>
        <v>0.8699420038664089</v>
      </c>
      <c r="Y38" s="21">
        <f t="shared" si="5"/>
        <v>3.6214252383174452</v>
      </c>
      <c r="Z38" s="21">
        <f t="shared" si="5"/>
        <v>0.9282714485700952</v>
      </c>
    </row>
    <row r="39" spans="1:26" ht="30" customHeight="1">
      <c r="A39" s="7" t="s">
        <v>38</v>
      </c>
      <c r="B39" s="21">
        <f t="shared" si="5"/>
        <v>2.721485234317712</v>
      </c>
      <c r="C39" s="21">
        <f t="shared" si="5"/>
        <v>0.2499833344443704</v>
      </c>
      <c r="D39" s="21">
        <f t="shared" si="5"/>
        <v>0.16498900073328443</v>
      </c>
      <c r="E39" s="21">
        <f t="shared" si="5"/>
        <v>0.15498966735550962</v>
      </c>
      <c r="F39" s="21">
        <f t="shared" si="5"/>
        <v>0.1449903339777348</v>
      </c>
      <c r="G39" s="21">
        <f t="shared" si="5"/>
        <v>0.15165655622958468</v>
      </c>
      <c r="H39" s="21">
        <f t="shared" si="5"/>
        <v>0.21998533431104592</v>
      </c>
      <c r="I39" s="21">
        <f t="shared" si="5"/>
        <v>0.20831944537030864</v>
      </c>
      <c r="J39" s="21">
        <f t="shared" si="5"/>
        <v>0.25164989000733284</v>
      </c>
      <c r="K39" s="21">
        <f t="shared" si="5"/>
        <v>0.24331711219252047</v>
      </c>
      <c r="L39" s="21">
        <f t="shared" si="5"/>
        <v>0.17998800079994667</v>
      </c>
      <c r="M39" s="21">
        <f t="shared" si="5"/>
        <v>0.1833211119258716</v>
      </c>
      <c r="N39" s="21">
        <f t="shared" si="5"/>
        <v>0.17165522298513433</v>
      </c>
      <c r="O39" s="21">
        <f t="shared" si="5"/>
        <v>0.12665822278514766</v>
      </c>
      <c r="P39" s="21">
        <f t="shared" si="5"/>
        <v>0.05499633357776148</v>
      </c>
      <c r="Q39" s="21">
        <f t="shared" si="5"/>
        <v>0.07666155589627358</v>
      </c>
      <c r="R39" s="21">
        <f t="shared" si="5"/>
        <v>0.06332911139257383</v>
      </c>
      <c r="S39" s="21">
        <f t="shared" si="5"/>
        <v>0.03666422238517432</v>
      </c>
      <c r="T39" s="21">
        <f t="shared" si="5"/>
        <v>0.02333177788147457</v>
      </c>
      <c r="U39" s="21">
        <f t="shared" si="5"/>
        <v>0.009999333377774814</v>
      </c>
      <c r="V39" s="21">
        <f t="shared" si="5"/>
        <v>0.003333111125924938</v>
      </c>
      <c r="W39" s="21">
        <f t="shared" si="5"/>
        <v>0.001666555562962469</v>
      </c>
      <c r="X39" s="21">
        <f t="shared" si="5"/>
        <v>0.5699620025331644</v>
      </c>
      <c r="Y39" s="21">
        <f t="shared" si="5"/>
        <v>1.8815412305846275</v>
      </c>
      <c r="Z39" s="21">
        <f t="shared" si="5"/>
        <v>0.26998200119992</v>
      </c>
    </row>
    <row r="40" spans="1:26" ht="30" customHeight="1">
      <c r="A40" s="7" t="s">
        <v>39</v>
      </c>
      <c r="B40" s="21">
        <f t="shared" si="5"/>
        <v>0.4533031131257916</v>
      </c>
      <c r="C40" s="21">
        <f t="shared" si="5"/>
        <v>0.019998666755549628</v>
      </c>
      <c r="D40" s="21">
        <f t="shared" si="5"/>
        <v>0.008332777814812346</v>
      </c>
      <c r="E40" s="21">
        <f t="shared" si="5"/>
        <v>0.0216652223185121</v>
      </c>
      <c r="F40" s="21">
        <f t="shared" si="5"/>
        <v>0.024998333444437037</v>
      </c>
      <c r="G40" s="21">
        <f t="shared" si="5"/>
        <v>0.028331444570361974</v>
      </c>
      <c r="H40" s="21">
        <f t="shared" si="5"/>
        <v>0.03333111125924938</v>
      </c>
      <c r="I40" s="21">
        <f t="shared" si="5"/>
        <v>0.03666422238517432</v>
      </c>
      <c r="J40" s="21">
        <f t="shared" si="5"/>
        <v>0.01666555562962469</v>
      </c>
      <c r="K40" s="21">
        <f t="shared" si="5"/>
        <v>0.026664889007399505</v>
      </c>
      <c r="L40" s="21">
        <f t="shared" si="5"/>
        <v>0.048330111325911605</v>
      </c>
      <c r="M40" s="21">
        <f t="shared" si="5"/>
        <v>0.029998000133324442</v>
      </c>
      <c r="N40" s="21">
        <f t="shared" si="5"/>
        <v>0.02333177788147457</v>
      </c>
      <c r="O40" s="21">
        <f t="shared" si="5"/>
        <v>0.03333111125924938</v>
      </c>
      <c r="P40" s="21">
        <f t="shared" si="5"/>
        <v>0.026664889007399505</v>
      </c>
      <c r="Q40" s="21">
        <f t="shared" si="5"/>
        <v>0.0216652223185121</v>
      </c>
      <c r="R40" s="21">
        <f t="shared" si="5"/>
        <v>0.028331444570361974</v>
      </c>
      <c r="S40" s="21">
        <f t="shared" si="5"/>
        <v>0.013332444503699753</v>
      </c>
      <c r="T40" s="21">
        <f t="shared" si="5"/>
        <v>0.006666222251849876</v>
      </c>
      <c r="U40" s="21">
        <f t="shared" si="5"/>
        <v>0.004999666688887407</v>
      </c>
      <c r="V40" s="21">
        <f t="shared" si="5"/>
        <v>0</v>
      </c>
      <c r="W40" s="21">
        <f t="shared" si="5"/>
        <v>0</v>
      </c>
      <c r="X40" s="21">
        <f t="shared" si="5"/>
        <v>0.049996666888874074</v>
      </c>
      <c r="Y40" s="21">
        <f t="shared" si="5"/>
        <v>0.3016465568962069</v>
      </c>
      <c r="Z40" s="21">
        <f t="shared" si="5"/>
        <v>0.10165988934071062</v>
      </c>
    </row>
    <row r="41" spans="1:26" ht="30" customHeight="1">
      <c r="A41" s="7" t="s">
        <v>40</v>
      </c>
      <c r="B41" s="21">
        <f t="shared" si="5"/>
        <v>0.44997000199986664</v>
      </c>
      <c r="C41" s="21">
        <f t="shared" si="5"/>
        <v>0.019998666755549628</v>
      </c>
      <c r="D41" s="21">
        <f t="shared" si="5"/>
        <v>0.02333177788147457</v>
      </c>
      <c r="E41" s="21">
        <f t="shared" si="5"/>
        <v>0.0216652223185121</v>
      </c>
      <c r="F41" s="21">
        <f t="shared" si="5"/>
        <v>0.026664889007399505</v>
      </c>
      <c r="G41" s="21">
        <f t="shared" si="5"/>
        <v>0.01833211119258716</v>
      </c>
      <c r="H41" s="21">
        <f t="shared" si="5"/>
        <v>0.024998333444437037</v>
      </c>
      <c r="I41" s="21">
        <f t="shared" si="5"/>
        <v>0.01833211119258716</v>
      </c>
      <c r="J41" s="21">
        <f t="shared" si="5"/>
        <v>0.031664555696286914</v>
      </c>
      <c r="K41" s="21">
        <f t="shared" si="5"/>
        <v>0.04499700019998667</v>
      </c>
      <c r="L41" s="21">
        <f t="shared" si="5"/>
        <v>0.03333111125924938</v>
      </c>
      <c r="M41" s="21">
        <f t="shared" si="5"/>
        <v>0.031664555696286914</v>
      </c>
      <c r="N41" s="21">
        <f t="shared" si="5"/>
        <v>0.029998000133324442</v>
      </c>
      <c r="O41" s="21">
        <f t="shared" si="5"/>
        <v>0.041663889074061725</v>
      </c>
      <c r="P41" s="21">
        <f t="shared" si="5"/>
        <v>0.01833211119258716</v>
      </c>
      <c r="Q41" s="21">
        <f t="shared" si="5"/>
        <v>0.0216652223185121</v>
      </c>
      <c r="R41" s="21">
        <f t="shared" si="5"/>
        <v>0.019998666755549628</v>
      </c>
      <c r="S41" s="21">
        <f t="shared" si="5"/>
        <v>0.011665888940737284</v>
      </c>
      <c r="T41" s="21">
        <f t="shared" si="5"/>
        <v>0.006666222251849876</v>
      </c>
      <c r="U41" s="21">
        <f t="shared" si="5"/>
        <v>0.003333111125924938</v>
      </c>
      <c r="V41" s="21">
        <f t="shared" si="5"/>
        <v>0.001666555562962469</v>
      </c>
      <c r="W41" s="21">
        <f t="shared" si="5"/>
        <v>0</v>
      </c>
      <c r="X41" s="21">
        <f t="shared" si="5"/>
        <v>0.0649956669555363</v>
      </c>
      <c r="Y41" s="21">
        <f t="shared" si="5"/>
        <v>0.3016465568962069</v>
      </c>
      <c r="Z41" s="21">
        <f t="shared" si="5"/>
        <v>0.08332777814812345</v>
      </c>
    </row>
    <row r="42" spans="1:26" ht="30" customHeight="1">
      <c r="A42" s="7" t="s">
        <v>41</v>
      </c>
      <c r="B42" s="21">
        <f t="shared" si="5"/>
        <v>3.0464635690953936</v>
      </c>
      <c r="C42" s="21">
        <f t="shared" si="5"/>
        <v>0.13665755616292247</v>
      </c>
      <c r="D42" s="21">
        <f t="shared" si="5"/>
        <v>0.14165722285180987</v>
      </c>
      <c r="E42" s="21">
        <f t="shared" si="5"/>
        <v>0.15165655622958468</v>
      </c>
      <c r="F42" s="21">
        <f t="shared" si="5"/>
        <v>0.1733217785480968</v>
      </c>
      <c r="G42" s="21">
        <f t="shared" si="5"/>
        <v>0.2049863342443837</v>
      </c>
      <c r="H42" s="21">
        <f t="shared" si="5"/>
        <v>0.1733217785480968</v>
      </c>
      <c r="I42" s="21">
        <f t="shared" si="5"/>
        <v>0.15498966735550962</v>
      </c>
      <c r="J42" s="21">
        <f t="shared" si="5"/>
        <v>0.18998733417772148</v>
      </c>
      <c r="K42" s="21">
        <f t="shared" si="5"/>
        <v>0.22498500099993332</v>
      </c>
      <c r="L42" s="21">
        <f t="shared" si="5"/>
        <v>0.2149856676221585</v>
      </c>
      <c r="M42" s="21">
        <f t="shared" si="5"/>
        <v>0.23998400106659554</v>
      </c>
      <c r="N42" s="21">
        <f t="shared" si="5"/>
        <v>0.2366508899406706</v>
      </c>
      <c r="O42" s="21">
        <f t="shared" si="5"/>
        <v>0.2316512232517832</v>
      </c>
      <c r="P42" s="21">
        <f t="shared" si="5"/>
        <v>0.1183254449703353</v>
      </c>
      <c r="Q42" s="21">
        <f t="shared" si="5"/>
        <v>0.13832411172588494</v>
      </c>
      <c r="R42" s="21">
        <f t="shared" si="5"/>
        <v>0.15165655622958468</v>
      </c>
      <c r="S42" s="21">
        <f t="shared" si="5"/>
        <v>0.09832677821478568</v>
      </c>
      <c r="T42" s="21">
        <f t="shared" si="5"/>
        <v>0.03499766682221185</v>
      </c>
      <c r="U42" s="21">
        <f t="shared" si="5"/>
        <v>0.019998666755549628</v>
      </c>
      <c r="V42" s="21">
        <f t="shared" si="5"/>
        <v>0.009999333377774814</v>
      </c>
      <c r="W42" s="21">
        <f t="shared" si="5"/>
        <v>0</v>
      </c>
      <c r="X42" s="21">
        <f t="shared" si="5"/>
        <v>0.429971335244317</v>
      </c>
      <c r="Y42" s="21">
        <f t="shared" si="5"/>
        <v>2.0448636757549497</v>
      </c>
      <c r="Z42" s="21">
        <f t="shared" si="5"/>
        <v>0.5716285580961269</v>
      </c>
    </row>
    <row r="43" spans="1:26" ht="30" customHeight="1">
      <c r="A43" s="7" t="s">
        <v>42</v>
      </c>
      <c r="B43" s="21">
        <f t="shared" si="5"/>
        <v>1.6348910072661822</v>
      </c>
      <c r="C43" s="21">
        <f t="shared" si="5"/>
        <v>0.09499366708886074</v>
      </c>
      <c r="D43" s="21">
        <f t="shared" si="5"/>
        <v>0.08166122258516098</v>
      </c>
      <c r="E43" s="21">
        <f t="shared" si="5"/>
        <v>0.0916605559629358</v>
      </c>
      <c r="F43" s="21">
        <f t="shared" si="5"/>
        <v>0.0916605559629358</v>
      </c>
      <c r="G43" s="21">
        <f t="shared" si="5"/>
        <v>0.0916605559629358</v>
      </c>
      <c r="H43" s="21">
        <f t="shared" si="5"/>
        <v>0.1183254449703353</v>
      </c>
      <c r="I43" s="21">
        <f t="shared" si="5"/>
        <v>0.10165988934071062</v>
      </c>
      <c r="J43" s="21">
        <f t="shared" si="5"/>
        <v>0.12665822278514766</v>
      </c>
      <c r="K43" s="21">
        <f t="shared" si="5"/>
        <v>0.12832477834811012</v>
      </c>
      <c r="L43" s="21">
        <f t="shared" si="5"/>
        <v>0.09499366708886074</v>
      </c>
      <c r="M43" s="21">
        <f t="shared" si="5"/>
        <v>0.09332711152589827</v>
      </c>
      <c r="N43" s="21">
        <f t="shared" si="5"/>
        <v>0.1133257782814479</v>
      </c>
      <c r="O43" s="21">
        <f t="shared" si="5"/>
        <v>0.10832611159256049</v>
      </c>
      <c r="P43" s="21">
        <f t="shared" si="5"/>
        <v>0.06166255582961137</v>
      </c>
      <c r="Q43" s="21">
        <f t="shared" si="5"/>
        <v>0.0916605559629358</v>
      </c>
      <c r="R43" s="21">
        <f t="shared" si="5"/>
        <v>0.07832811145923604</v>
      </c>
      <c r="S43" s="21">
        <f t="shared" si="5"/>
        <v>0.026664889007399505</v>
      </c>
      <c r="T43" s="21">
        <f t="shared" si="5"/>
        <v>0.01666555562962469</v>
      </c>
      <c r="U43" s="21">
        <f t="shared" si="5"/>
        <v>0.01666555562962469</v>
      </c>
      <c r="V43" s="21">
        <f t="shared" si="5"/>
        <v>0.004999666688887407</v>
      </c>
      <c r="W43" s="21">
        <f t="shared" si="5"/>
        <v>0.001666555562962469</v>
      </c>
      <c r="X43" s="21">
        <f t="shared" si="5"/>
        <v>0.26831544563695753</v>
      </c>
      <c r="Y43" s="21">
        <f t="shared" si="5"/>
        <v>1.0682621158589427</v>
      </c>
      <c r="Z43" s="21">
        <f t="shared" si="5"/>
        <v>0.29831344577028196</v>
      </c>
    </row>
    <row r="44" spans="1:26" ht="30" customHeight="1">
      <c r="A44" s="7" t="s">
        <v>43</v>
      </c>
      <c r="B44" s="21">
        <f t="shared" si="5"/>
        <v>1.776548230117992</v>
      </c>
      <c r="C44" s="21">
        <f t="shared" si="5"/>
        <v>0.1666555562962469</v>
      </c>
      <c r="D44" s="21">
        <f t="shared" si="5"/>
        <v>0.11499233384441036</v>
      </c>
      <c r="E44" s="21">
        <f t="shared" si="5"/>
        <v>0.1133257782814479</v>
      </c>
      <c r="F44" s="21">
        <f t="shared" si="5"/>
        <v>0.08332777814812345</v>
      </c>
      <c r="G44" s="21">
        <f t="shared" si="5"/>
        <v>0.07999466702219851</v>
      </c>
      <c r="H44" s="21">
        <f t="shared" si="5"/>
        <v>0.10165988934071062</v>
      </c>
      <c r="I44" s="21">
        <f t="shared" si="5"/>
        <v>0.16498900073328443</v>
      </c>
      <c r="J44" s="21">
        <f t="shared" si="5"/>
        <v>0.1249916672221852</v>
      </c>
      <c r="K44" s="21">
        <f t="shared" si="5"/>
        <v>0.1183254449703353</v>
      </c>
      <c r="L44" s="21">
        <f t="shared" si="5"/>
        <v>0.07832811145923604</v>
      </c>
      <c r="M44" s="21">
        <f t="shared" si="5"/>
        <v>0.10165988934071062</v>
      </c>
      <c r="N44" s="21">
        <f t="shared" si="5"/>
        <v>0.11999200053329777</v>
      </c>
      <c r="O44" s="21">
        <f t="shared" si="5"/>
        <v>0.13165788947403506</v>
      </c>
      <c r="P44" s="21">
        <f t="shared" si="5"/>
        <v>0.07332844477034864</v>
      </c>
      <c r="Q44" s="21">
        <f t="shared" si="5"/>
        <v>0.058329444703686416</v>
      </c>
      <c r="R44" s="21">
        <f t="shared" si="5"/>
        <v>0.06332911139257383</v>
      </c>
      <c r="S44" s="21">
        <f t="shared" si="5"/>
        <v>0.039997333511099256</v>
      </c>
      <c r="T44" s="21">
        <f t="shared" si="5"/>
        <v>0.019998666755549628</v>
      </c>
      <c r="U44" s="21">
        <f t="shared" si="5"/>
        <v>0.014999000066662221</v>
      </c>
      <c r="V44" s="21">
        <f t="shared" si="5"/>
        <v>0.004999666688887407</v>
      </c>
      <c r="W44" s="21">
        <f t="shared" si="5"/>
        <v>0.001666555562962469</v>
      </c>
      <c r="X44" s="21">
        <f t="shared" si="5"/>
        <v>0.3949736684221052</v>
      </c>
      <c r="Y44" s="21">
        <f t="shared" si="5"/>
        <v>1.104926338244117</v>
      </c>
      <c r="Z44" s="21">
        <f t="shared" si="5"/>
        <v>0.27664822345176987</v>
      </c>
    </row>
    <row r="45" spans="1:26" ht="30" customHeight="1">
      <c r="A45" s="7" t="s">
        <v>44</v>
      </c>
      <c r="B45" s="21">
        <f t="shared" si="5"/>
        <v>2.359842677154856</v>
      </c>
      <c r="C45" s="21">
        <f t="shared" si="5"/>
        <v>0.15498966735550962</v>
      </c>
      <c r="D45" s="21">
        <f t="shared" si="5"/>
        <v>0.16498900073328443</v>
      </c>
      <c r="E45" s="21">
        <f t="shared" si="5"/>
        <v>0.1566562229184721</v>
      </c>
      <c r="F45" s="21">
        <f t="shared" si="5"/>
        <v>0.1566562229184721</v>
      </c>
      <c r="G45" s="21">
        <f t="shared" si="5"/>
        <v>0.1299913339110726</v>
      </c>
      <c r="H45" s="21">
        <f t="shared" si="5"/>
        <v>0.1733217785480968</v>
      </c>
      <c r="I45" s="21">
        <f t="shared" si="5"/>
        <v>0.19832011199253383</v>
      </c>
      <c r="J45" s="21">
        <f t="shared" si="5"/>
        <v>0.18498766748883408</v>
      </c>
      <c r="K45" s="21">
        <f t="shared" si="5"/>
        <v>0.11999200053329777</v>
      </c>
      <c r="L45" s="21">
        <f t="shared" si="5"/>
        <v>0.12165855609626024</v>
      </c>
      <c r="M45" s="21">
        <f t="shared" si="5"/>
        <v>0.16832211185920937</v>
      </c>
      <c r="N45" s="21">
        <f t="shared" si="5"/>
        <v>0.17165522298513433</v>
      </c>
      <c r="O45" s="21">
        <f t="shared" si="5"/>
        <v>0.1833211119258716</v>
      </c>
      <c r="P45" s="21">
        <f t="shared" si="5"/>
        <v>0.10165988934071062</v>
      </c>
      <c r="Q45" s="21">
        <f t="shared" si="5"/>
        <v>0.05332977801479901</v>
      </c>
      <c r="R45" s="21">
        <f t="shared" si="5"/>
        <v>0.05666288914072395</v>
      </c>
      <c r="S45" s="21">
        <f t="shared" si="5"/>
        <v>0.03833077794813679</v>
      </c>
      <c r="T45" s="21">
        <f t="shared" si="5"/>
        <v>0.014999000066662221</v>
      </c>
      <c r="U45" s="21">
        <f t="shared" si="5"/>
        <v>0.008332777814812346</v>
      </c>
      <c r="V45" s="21">
        <f t="shared" si="5"/>
        <v>0.001666555562962469</v>
      </c>
      <c r="W45" s="21">
        <f t="shared" si="5"/>
        <v>0</v>
      </c>
      <c r="X45" s="21">
        <f t="shared" si="5"/>
        <v>0.47663489100726614</v>
      </c>
      <c r="Y45" s="21">
        <f t="shared" si="5"/>
        <v>1.6082261182587827</v>
      </c>
      <c r="Z45" s="21">
        <f t="shared" si="5"/>
        <v>0.2749816678888074</v>
      </c>
    </row>
    <row r="46" spans="1:26" ht="30" customHeight="1">
      <c r="A46" s="7" t="s">
        <v>45</v>
      </c>
      <c r="B46" s="21">
        <f t="shared" si="5"/>
        <v>8.054463035797614</v>
      </c>
      <c r="C46" s="21">
        <f t="shared" si="5"/>
        <v>0.5816278914739017</v>
      </c>
      <c r="D46" s="21">
        <f t="shared" si="5"/>
        <v>0.5782947803479768</v>
      </c>
      <c r="E46" s="21">
        <f t="shared" si="5"/>
        <v>0.564962335844277</v>
      </c>
      <c r="F46" s="21">
        <f t="shared" si="5"/>
        <v>0.40830611292580493</v>
      </c>
      <c r="G46" s="21">
        <f t="shared" si="5"/>
        <v>0.429971335244317</v>
      </c>
      <c r="H46" s="21">
        <f aca="true" t="shared" si="6" ref="H46:Z60">H15/$B$29*100</f>
        <v>0.5549630024665022</v>
      </c>
      <c r="I46" s="21">
        <f t="shared" si="6"/>
        <v>0.5232984467702153</v>
      </c>
      <c r="J46" s="21">
        <f t="shared" si="6"/>
        <v>0.7016198920071995</v>
      </c>
      <c r="K46" s="21">
        <f t="shared" si="6"/>
        <v>0.5966268915405639</v>
      </c>
      <c r="L46" s="21">
        <f t="shared" si="6"/>
        <v>0.4799680021331911</v>
      </c>
      <c r="M46" s="21">
        <f t="shared" si="6"/>
        <v>0.40663955736284246</v>
      </c>
      <c r="N46" s="21">
        <f t="shared" si="6"/>
        <v>0.48663422438504095</v>
      </c>
      <c r="O46" s="21">
        <f t="shared" si="6"/>
        <v>0.5499633357776148</v>
      </c>
      <c r="P46" s="21">
        <f t="shared" si="6"/>
        <v>0.3383107792813812</v>
      </c>
      <c r="Q46" s="21">
        <f t="shared" si="6"/>
        <v>0.35497633491100594</v>
      </c>
      <c r="R46" s="21">
        <f t="shared" si="6"/>
        <v>0.24665022331844547</v>
      </c>
      <c r="S46" s="21">
        <f t="shared" si="6"/>
        <v>0.14832344510365975</v>
      </c>
      <c r="T46" s="21">
        <f t="shared" si="6"/>
        <v>0.05499633357776148</v>
      </c>
      <c r="U46" s="21">
        <f t="shared" si="6"/>
        <v>0.031664555696286914</v>
      </c>
      <c r="V46" s="21">
        <f t="shared" si="6"/>
        <v>0.011665888940737284</v>
      </c>
      <c r="W46" s="21">
        <f t="shared" si="6"/>
        <v>0.004999666688887407</v>
      </c>
      <c r="X46" s="21">
        <f t="shared" si="6"/>
        <v>1.7248850076661555</v>
      </c>
      <c r="Y46" s="21">
        <f t="shared" si="6"/>
        <v>5.137990800613292</v>
      </c>
      <c r="Z46" s="21">
        <f t="shared" si="6"/>
        <v>1.1915872275181654</v>
      </c>
    </row>
    <row r="47" spans="1:26" ht="30" customHeight="1">
      <c r="A47" s="7" t="s">
        <v>46</v>
      </c>
      <c r="B47" s="21">
        <f aca="true" t="shared" si="7" ref="B47:Q60">B16/$B$29*100</f>
        <v>1.2215852276514898</v>
      </c>
      <c r="C47" s="21">
        <f t="shared" si="7"/>
        <v>0.058329444703686416</v>
      </c>
      <c r="D47" s="21">
        <f t="shared" si="7"/>
        <v>0.05332977801479901</v>
      </c>
      <c r="E47" s="21">
        <f t="shared" si="7"/>
        <v>0.06666222251849876</v>
      </c>
      <c r="F47" s="21">
        <f t="shared" si="7"/>
        <v>0.058329444703686416</v>
      </c>
      <c r="G47" s="21">
        <f t="shared" si="7"/>
        <v>0.06332911139257383</v>
      </c>
      <c r="H47" s="21">
        <f t="shared" si="7"/>
        <v>0.06666222251849876</v>
      </c>
      <c r="I47" s="21">
        <f t="shared" si="7"/>
        <v>0.05666288914072395</v>
      </c>
      <c r="J47" s="21">
        <f t="shared" si="7"/>
        <v>0.05499633357776148</v>
      </c>
      <c r="K47" s="21">
        <f t="shared" si="7"/>
        <v>0.05666288914072395</v>
      </c>
      <c r="L47" s="21">
        <f t="shared" si="7"/>
        <v>0.08332777814812345</v>
      </c>
      <c r="M47" s="21">
        <f t="shared" si="7"/>
        <v>0.07166188920738617</v>
      </c>
      <c r="N47" s="21">
        <f t="shared" si="7"/>
        <v>0.0866608892740484</v>
      </c>
      <c r="O47" s="21">
        <f t="shared" si="7"/>
        <v>0.07499500033331111</v>
      </c>
      <c r="P47" s="21">
        <f t="shared" si="7"/>
        <v>0.041663889074061725</v>
      </c>
      <c r="Q47" s="21">
        <f t="shared" si="7"/>
        <v>0.059996000266648884</v>
      </c>
      <c r="R47" s="21">
        <f t="shared" si="6"/>
        <v>0.08332777814812345</v>
      </c>
      <c r="S47" s="21">
        <f t="shared" si="6"/>
        <v>0.06166255582961137</v>
      </c>
      <c r="T47" s="21">
        <f t="shared" si="6"/>
        <v>0.04666355576294914</v>
      </c>
      <c r="U47" s="21">
        <f t="shared" si="6"/>
        <v>0.031664555696286914</v>
      </c>
      <c r="V47" s="21">
        <f t="shared" si="6"/>
        <v>0.026664889007399505</v>
      </c>
      <c r="W47" s="21">
        <f t="shared" si="6"/>
        <v>0.01833211119258716</v>
      </c>
      <c r="X47" s="21">
        <f t="shared" si="6"/>
        <v>0.1783214452369842</v>
      </c>
      <c r="Y47" s="21">
        <f t="shared" si="6"/>
        <v>0.6732884474368375</v>
      </c>
      <c r="Z47" s="21">
        <f t="shared" si="6"/>
        <v>0.36997533497766816</v>
      </c>
    </row>
    <row r="48" spans="1:26" ht="30" customHeight="1">
      <c r="A48" s="7" t="s">
        <v>47</v>
      </c>
      <c r="B48" s="21">
        <f t="shared" si="7"/>
        <v>4.321378574761683</v>
      </c>
      <c r="C48" s="21">
        <f t="shared" si="7"/>
        <v>0.28331444570361974</v>
      </c>
      <c r="D48" s="21">
        <f t="shared" si="7"/>
        <v>0.28831411239250715</v>
      </c>
      <c r="E48" s="21">
        <f t="shared" si="7"/>
        <v>0.26164922338510765</v>
      </c>
      <c r="F48" s="21">
        <f t="shared" si="7"/>
        <v>0.2866475568295447</v>
      </c>
      <c r="G48" s="21">
        <f t="shared" si="7"/>
        <v>0.244983667755483</v>
      </c>
      <c r="H48" s="21">
        <f t="shared" si="7"/>
        <v>0.25164989000733284</v>
      </c>
      <c r="I48" s="21">
        <f t="shared" si="7"/>
        <v>0.3266448903406439</v>
      </c>
      <c r="J48" s="21">
        <f t="shared" si="7"/>
        <v>0.323311779214719</v>
      </c>
      <c r="K48" s="21">
        <f t="shared" si="7"/>
        <v>0.32497833477768145</v>
      </c>
      <c r="L48" s="21">
        <f t="shared" si="7"/>
        <v>0.25164989000733284</v>
      </c>
      <c r="M48" s="21">
        <f t="shared" si="7"/>
        <v>0.2866475568295447</v>
      </c>
      <c r="N48" s="21">
        <f t="shared" si="7"/>
        <v>0.2799813345776948</v>
      </c>
      <c r="O48" s="21">
        <f t="shared" si="7"/>
        <v>0.2549830011332578</v>
      </c>
      <c r="P48" s="21">
        <f t="shared" si="7"/>
        <v>0.17998800079994667</v>
      </c>
      <c r="Q48" s="21">
        <f t="shared" si="7"/>
        <v>0.15165655622958468</v>
      </c>
      <c r="R48" s="21">
        <f t="shared" si="6"/>
        <v>0.13499100059996</v>
      </c>
      <c r="S48" s="21">
        <f t="shared" si="6"/>
        <v>0.10832611159256049</v>
      </c>
      <c r="T48" s="21">
        <f t="shared" si="6"/>
        <v>0.03833077794813679</v>
      </c>
      <c r="U48" s="21">
        <f t="shared" si="6"/>
        <v>0.03499766682221185</v>
      </c>
      <c r="V48" s="21">
        <f t="shared" si="6"/>
        <v>0.008332777814812346</v>
      </c>
      <c r="W48" s="21">
        <f t="shared" si="6"/>
        <v>0</v>
      </c>
      <c r="X48" s="21">
        <f t="shared" si="6"/>
        <v>0.8332777814812345</v>
      </c>
      <c r="Y48" s="21">
        <f t="shared" si="6"/>
        <v>2.831477901473235</v>
      </c>
      <c r="Z48" s="21">
        <f t="shared" si="6"/>
        <v>0.6566228918072128</v>
      </c>
    </row>
    <row r="49" spans="1:26" ht="30" customHeight="1">
      <c r="A49" s="7" t="s">
        <v>48</v>
      </c>
      <c r="B49" s="21">
        <f t="shared" si="7"/>
        <v>1.9648690087327514</v>
      </c>
      <c r="C49" s="21">
        <f t="shared" si="7"/>
        <v>0.07999466702219851</v>
      </c>
      <c r="D49" s="21">
        <f t="shared" si="7"/>
        <v>0.07499500033331111</v>
      </c>
      <c r="E49" s="21">
        <f t="shared" si="7"/>
        <v>0.15332311179254715</v>
      </c>
      <c r="F49" s="21">
        <f t="shared" si="7"/>
        <v>0.1249916672221852</v>
      </c>
      <c r="G49" s="21">
        <f t="shared" si="7"/>
        <v>0.14665688954069728</v>
      </c>
      <c r="H49" s="21">
        <f t="shared" si="7"/>
        <v>0.07999466702219851</v>
      </c>
      <c r="I49" s="21">
        <f t="shared" si="7"/>
        <v>0.0866608892740484</v>
      </c>
      <c r="J49" s="21">
        <f t="shared" si="7"/>
        <v>0.1299913339110726</v>
      </c>
      <c r="K49" s="21">
        <f t="shared" si="7"/>
        <v>0.1449903339777348</v>
      </c>
      <c r="L49" s="21">
        <f t="shared" si="7"/>
        <v>0.15165655622958468</v>
      </c>
      <c r="M49" s="21">
        <f t="shared" si="7"/>
        <v>0.14332377841477234</v>
      </c>
      <c r="N49" s="21">
        <f t="shared" si="7"/>
        <v>0.13665755616292247</v>
      </c>
      <c r="O49" s="21">
        <f t="shared" si="7"/>
        <v>0.12332511165922273</v>
      </c>
      <c r="P49" s="21">
        <f t="shared" si="7"/>
        <v>0.08999400039997334</v>
      </c>
      <c r="Q49" s="21">
        <f t="shared" si="7"/>
        <v>0.10165988934071062</v>
      </c>
      <c r="R49" s="21">
        <f t="shared" si="6"/>
        <v>0.09832677821478568</v>
      </c>
      <c r="S49" s="21">
        <f t="shared" si="6"/>
        <v>0.05332977801479901</v>
      </c>
      <c r="T49" s="21">
        <f t="shared" si="6"/>
        <v>0.029998000133324442</v>
      </c>
      <c r="U49" s="21">
        <f t="shared" si="6"/>
        <v>0.006666222251849876</v>
      </c>
      <c r="V49" s="21">
        <f t="shared" si="6"/>
        <v>0.008332777814812346</v>
      </c>
      <c r="W49" s="21">
        <f t="shared" si="6"/>
        <v>0</v>
      </c>
      <c r="X49" s="21">
        <f t="shared" si="6"/>
        <v>0.30831277914805677</v>
      </c>
      <c r="Y49" s="21">
        <f t="shared" si="6"/>
        <v>1.268248783414439</v>
      </c>
      <c r="Z49" s="21">
        <f t="shared" si="6"/>
        <v>0.3883074461702553</v>
      </c>
    </row>
    <row r="50" spans="1:26" ht="30" customHeight="1">
      <c r="A50" s="7" t="s">
        <v>49</v>
      </c>
      <c r="B50" s="21">
        <f t="shared" si="7"/>
        <v>5.212985800946603</v>
      </c>
      <c r="C50" s="21">
        <f t="shared" si="7"/>
        <v>0.2583161122591827</v>
      </c>
      <c r="D50" s="21">
        <f t="shared" si="7"/>
        <v>0.29998000133324443</v>
      </c>
      <c r="E50" s="21">
        <f t="shared" si="7"/>
        <v>0.31997866808879405</v>
      </c>
      <c r="F50" s="21">
        <f t="shared" si="7"/>
        <v>0.351643223785081</v>
      </c>
      <c r="G50" s="21">
        <f t="shared" si="7"/>
        <v>0.3116458902739817</v>
      </c>
      <c r="H50" s="21">
        <f t="shared" si="7"/>
        <v>0.3899740017332178</v>
      </c>
      <c r="I50" s="21">
        <f t="shared" si="7"/>
        <v>0.294980334644357</v>
      </c>
      <c r="J50" s="21">
        <f t="shared" si="7"/>
        <v>0.34497700153323113</v>
      </c>
      <c r="K50" s="21">
        <f t="shared" si="7"/>
        <v>0.3716418905406306</v>
      </c>
      <c r="L50" s="21">
        <f t="shared" si="7"/>
        <v>0.2916472235184321</v>
      </c>
      <c r="M50" s="21">
        <f t="shared" si="7"/>
        <v>0.31997866808879405</v>
      </c>
      <c r="N50" s="21">
        <f t="shared" si="7"/>
        <v>0.34997666822211854</v>
      </c>
      <c r="O50" s="21">
        <f t="shared" si="7"/>
        <v>0.41163922405172987</v>
      </c>
      <c r="P50" s="21">
        <f t="shared" si="7"/>
        <v>0.3116458902739817</v>
      </c>
      <c r="Q50" s="21">
        <f t="shared" si="7"/>
        <v>0.26164922338510765</v>
      </c>
      <c r="R50" s="21">
        <f t="shared" si="6"/>
        <v>0.16832211185920937</v>
      </c>
      <c r="S50" s="21">
        <f t="shared" si="6"/>
        <v>0.08332777814812345</v>
      </c>
      <c r="T50" s="21">
        <f t="shared" si="6"/>
        <v>0.039997333511099256</v>
      </c>
      <c r="U50" s="21">
        <f t="shared" si="6"/>
        <v>0.02333177788147457</v>
      </c>
      <c r="V50" s="21">
        <f t="shared" si="6"/>
        <v>0.008332777814812346</v>
      </c>
      <c r="W50" s="21">
        <f t="shared" si="6"/>
        <v>0</v>
      </c>
      <c r="X50" s="21">
        <f t="shared" si="6"/>
        <v>0.8782747816812212</v>
      </c>
      <c r="Y50" s="21">
        <f t="shared" si="6"/>
        <v>3.4381041263915737</v>
      </c>
      <c r="Z50" s="21">
        <f t="shared" si="6"/>
        <v>0.8966068928738083</v>
      </c>
    </row>
    <row r="51" spans="1:26" ht="30" customHeight="1">
      <c r="A51" s="7" t="s">
        <v>50</v>
      </c>
      <c r="B51" s="21">
        <f t="shared" si="7"/>
        <v>4.964669022065196</v>
      </c>
      <c r="C51" s="21">
        <f t="shared" si="7"/>
        <v>0.3833077794813679</v>
      </c>
      <c r="D51" s="21">
        <f t="shared" si="7"/>
        <v>0.37997466835544297</v>
      </c>
      <c r="E51" s="21">
        <f t="shared" si="7"/>
        <v>0.3583094460369309</v>
      </c>
      <c r="F51" s="21">
        <f t="shared" si="7"/>
        <v>0.3166455569628691</v>
      </c>
      <c r="G51" s="21">
        <f t="shared" si="7"/>
        <v>0.2816478901406573</v>
      </c>
      <c r="H51" s="21">
        <f t="shared" si="7"/>
        <v>0.31997866808879405</v>
      </c>
      <c r="I51" s="21">
        <f t="shared" si="7"/>
        <v>0.33497766815545627</v>
      </c>
      <c r="J51" s="21">
        <f t="shared" si="7"/>
        <v>0.3899740017332178</v>
      </c>
      <c r="K51" s="21">
        <f t="shared" si="7"/>
        <v>0.34164389040730614</v>
      </c>
      <c r="L51" s="21">
        <f t="shared" si="7"/>
        <v>0.26664889007399506</v>
      </c>
      <c r="M51" s="21">
        <f t="shared" si="7"/>
        <v>0.28331444570361974</v>
      </c>
      <c r="N51" s="21">
        <f t="shared" si="7"/>
        <v>0.33664422371841873</v>
      </c>
      <c r="O51" s="21">
        <f t="shared" si="7"/>
        <v>0.3383107792813812</v>
      </c>
      <c r="P51" s="21">
        <f t="shared" si="7"/>
        <v>0.20831944537030864</v>
      </c>
      <c r="Q51" s="21">
        <f t="shared" si="7"/>
        <v>0.21331911205919604</v>
      </c>
      <c r="R51" s="21">
        <f t="shared" si="6"/>
        <v>0.10665955602959802</v>
      </c>
      <c r="S51" s="21">
        <f t="shared" si="6"/>
        <v>0.048330111325911605</v>
      </c>
      <c r="T51" s="21">
        <f t="shared" si="6"/>
        <v>0.029998000133324442</v>
      </c>
      <c r="U51" s="21">
        <f t="shared" si="6"/>
        <v>0.01833211119258716</v>
      </c>
      <c r="V51" s="21">
        <f t="shared" si="6"/>
        <v>0.004999666688887407</v>
      </c>
      <c r="W51" s="21">
        <f t="shared" si="6"/>
        <v>0.003333111125924938</v>
      </c>
      <c r="X51" s="21">
        <f t="shared" si="6"/>
        <v>1.1215918938737417</v>
      </c>
      <c r="Y51" s="21">
        <f t="shared" si="6"/>
        <v>3.2097860142657155</v>
      </c>
      <c r="Z51" s="21">
        <f t="shared" si="6"/>
        <v>0.6332911139257382</v>
      </c>
    </row>
    <row r="52" spans="1:26" ht="30" customHeight="1">
      <c r="A52" s="7" t="s">
        <v>51</v>
      </c>
      <c r="B52" s="21">
        <f t="shared" si="7"/>
        <v>7.601159922671822</v>
      </c>
      <c r="C52" s="21">
        <f t="shared" si="7"/>
        <v>0.5732951136590894</v>
      </c>
      <c r="D52" s="21">
        <f t="shared" si="7"/>
        <v>0.5249650023331778</v>
      </c>
      <c r="E52" s="21">
        <f t="shared" si="7"/>
        <v>0.5032997800146657</v>
      </c>
      <c r="F52" s="21">
        <f t="shared" si="7"/>
        <v>0.4349710019332044</v>
      </c>
      <c r="G52" s="21">
        <f t="shared" si="7"/>
        <v>0.4149723351776548</v>
      </c>
      <c r="H52" s="21">
        <f t="shared" si="7"/>
        <v>0.49330044663689093</v>
      </c>
      <c r="I52" s="21">
        <f t="shared" si="7"/>
        <v>0.6166255582961135</v>
      </c>
      <c r="J52" s="21">
        <f t="shared" si="7"/>
        <v>0.6516232251183254</v>
      </c>
      <c r="K52" s="21">
        <f t="shared" si="7"/>
        <v>0.5382974468368775</v>
      </c>
      <c r="L52" s="21">
        <f t="shared" si="7"/>
        <v>0.44330377974801677</v>
      </c>
      <c r="M52" s="21">
        <f t="shared" si="7"/>
        <v>0.41163922405172987</v>
      </c>
      <c r="N52" s="21">
        <f t="shared" si="7"/>
        <v>0.4166388907406173</v>
      </c>
      <c r="O52" s="21">
        <f t="shared" si="7"/>
        <v>0.514965668955403</v>
      </c>
      <c r="P52" s="21">
        <f t="shared" si="7"/>
        <v>0.30831277914805677</v>
      </c>
      <c r="Q52" s="21">
        <f t="shared" si="7"/>
        <v>0.2966468902073195</v>
      </c>
      <c r="R52" s="21">
        <f t="shared" si="6"/>
        <v>0.2266515565628958</v>
      </c>
      <c r="S52" s="21">
        <f t="shared" si="6"/>
        <v>0.14665688954069728</v>
      </c>
      <c r="T52" s="21">
        <f t="shared" si="6"/>
        <v>0.04666355576294914</v>
      </c>
      <c r="U52" s="21">
        <f t="shared" si="6"/>
        <v>0.02333177788147457</v>
      </c>
      <c r="V52" s="21">
        <f t="shared" si="6"/>
        <v>0.009999333377774814</v>
      </c>
      <c r="W52" s="21">
        <f t="shared" si="6"/>
        <v>0.004999666688887407</v>
      </c>
      <c r="X52" s="21">
        <f t="shared" si="6"/>
        <v>1.6015598960069328</v>
      </c>
      <c r="Y52" s="21">
        <f t="shared" si="6"/>
        <v>4.936337577494833</v>
      </c>
      <c r="Z52" s="21">
        <f t="shared" si="6"/>
        <v>1.0632624491700553</v>
      </c>
    </row>
    <row r="53" spans="1:26" ht="30" customHeight="1">
      <c r="A53" s="7" t="s">
        <v>52</v>
      </c>
      <c r="B53" s="21">
        <f t="shared" si="7"/>
        <v>2.0731951203253116</v>
      </c>
      <c r="C53" s="21">
        <f t="shared" si="7"/>
        <v>0.0866608892740484</v>
      </c>
      <c r="D53" s="21">
        <f t="shared" si="7"/>
        <v>0.1183254449703353</v>
      </c>
      <c r="E53" s="21">
        <f t="shared" si="7"/>
        <v>0.10332644490367308</v>
      </c>
      <c r="F53" s="21">
        <f t="shared" si="7"/>
        <v>0.13165788947403506</v>
      </c>
      <c r="G53" s="21">
        <f t="shared" si="7"/>
        <v>0.13832411172588494</v>
      </c>
      <c r="H53" s="21">
        <f t="shared" si="7"/>
        <v>0.09999333377774815</v>
      </c>
      <c r="I53" s="21">
        <f t="shared" si="7"/>
        <v>0.10999266715552296</v>
      </c>
      <c r="J53" s="21">
        <f t="shared" si="7"/>
        <v>0.13332444503699753</v>
      </c>
      <c r="K53" s="21">
        <f t="shared" si="7"/>
        <v>0.11999200053329777</v>
      </c>
      <c r="L53" s="21">
        <f t="shared" si="7"/>
        <v>0.14999000066662221</v>
      </c>
      <c r="M53" s="21">
        <f t="shared" si="7"/>
        <v>0.13332444503699753</v>
      </c>
      <c r="N53" s="21">
        <f t="shared" si="7"/>
        <v>0.1566562229184721</v>
      </c>
      <c r="O53" s="21">
        <f t="shared" si="7"/>
        <v>0.19165388974068395</v>
      </c>
      <c r="P53" s="21">
        <f t="shared" si="7"/>
        <v>0.12165855609626024</v>
      </c>
      <c r="Q53" s="21">
        <f t="shared" si="7"/>
        <v>0.09332711152589827</v>
      </c>
      <c r="R53" s="21">
        <f t="shared" si="6"/>
        <v>0.07499500033331111</v>
      </c>
      <c r="S53" s="21">
        <f t="shared" si="6"/>
        <v>0.059996000266648884</v>
      </c>
      <c r="T53" s="21">
        <f t="shared" si="6"/>
        <v>0.03333111125924938</v>
      </c>
      <c r="U53" s="21">
        <f t="shared" si="6"/>
        <v>0.013332444503699753</v>
      </c>
      <c r="V53" s="21">
        <f t="shared" si="6"/>
        <v>0.003333111125924938</v>
      </c>
      <c r="W53" s="21">
        <f t="shared" si="6"/>
        <v>0</v>
      </c>
      <c r="X53" s="21">
        <f t="shared" si="6"/>
        <v>0.30831277914805677</v>
      </c>
      <c r="Y53" s="21">
        <f t="shared" si="6"/>
        <v>1.364909006066262</v>
      </c>
      <c r="Z53" s="21">
        <f t="shared" si="6"/>
        <v>0.3999733351109926</v>
      </c>
    </row>
    <row r="54" spans="1:26" ht="30" customHeight="1">
      <c r="A54" s="7" t="s">
        <v>53</v>
      </c>
      <c r="B54" s="21">
        <f t="shared" si="7"/>
        <v>1.8065462302513164</v>
      </c>
      <c r="C54" s="21">
        <f t="shared" si="7"/>
        <v>0.08832744483701087</v>
      </c>
      <c r="D54" s="21">
        <f t="shared" si="7"/>
        <v>0.06666222251849876</v>
      </c>
      <c r="E54" s="21">
        <f t="shared" si="7"/>
        <v>0.08832744483701087</v>
      </c>
      <c r="F54" s="21">
        <f t="shared" si="7"/>
        <v>0.06832877808146123</v>
      </c>
      <c r="G54" s="21">
        <f t="shared" si="7"/>
        <v>0.08832744483701087</v>
      </c>
      <c r="H54" s="21">
        <f t="shared" si="7"/>
        <v>0.1249916672221852</v>
      </c>
      <c r="I54" s="21">
        <f t="shared" si="7"/>
        <v>0.12665822278514766</v>
      </c>
      <c r="J54" s="21">
        <f t="shared" si="7"/>
        <v>0.09999333377774815</v>
      </c>
      <c r="K54" s="21">
        <f t="shared" si="7"/>
        <v>0.09999333377774815</v>
      </c>
      <c r="L54" s="21">
        <f t="shared" si="7"/>
        <v>0.08832744483701087</v>
      </c>
      <c r="M54" s="21">
        <f t="shared" si="7"/>
        <v>0.10665955602959802</v>
      </c>
      <c r="N54" s="21">
        <f t="shared" si="7"/>
        <v>0.1299913339110726</v>
      </c>
      <c r="O54" s="21">
        <f t="shared" si="7"/>
        <v>0.16498900073328443</v>
      </c>
      <c r="P54" s="21">
        <f t="shared" si="7"/>
        <v>0.09499366708886074</v>
      </c>
      <c r="Q54" s="21">
        <f t="shared" si="7"/>
        <v>0.08999400039997334</v>
      </c>
      <c r="R54" s="21">
        <f t="shared" si="6"/>
        <v>0.07332844477034864</v>
      </c>
      <c r="S54" s="21">
        <f t="shared" si="6"/>
        <v>0.06832877808146123</v>
      </c>
      <c r="T54" s="21">
        <f t="shared" si="6"/>
        <v>0.0649956669555363</v>
      </c>
      <c r="U54" s="21">
        <f t="shared" si="6"/>
        <v>0.039997333511099256</v>
      </c>
      <c r="V54" s="21">
        <f t="shared" si="6"/>
        <v>0.024998333444437037</v>
      </c>
      <c r="W54" s="21">
        <f t="shared" si="6"/>
        <v>0.008332777814812346</v>
      </c>
      <c r="X54" s="21">
        <f t="shared" si="6"/>
        <v>0.24331711219252047</v>
      </c>
      <c r="Y54" s="21">
        <f t="shared" si="6"/>
        <v>1.0982601159922671</v>
      </c>
      <c r="Z54" s="21">
        <f t="shared" si="6"/>
        <v>0.46496900206652886</v>
      </c>
    </row>
    <row r="55" spans="1:26" ht="30" customHeight="1">
      <c r="A55" s="7" t="s">
        <v>54</v>
      </c>
      <c r="B55" s="21">
        <f t="shared" si="7"/>
        <v>1.904873008466102</v>
      </c>
      <c r="C55" s="21">
        <f t="shared" si="7"/>
        <v>0.1566562229184721</v>
      </c>
      <c r="D55" s="21">
        <f t="shared" si="7"/>
        <v>0.10832611159256049</v>
      </c>
      <c r="E55" s="21">
        <f t="shared" si="7"/>
        <v>0.06832877808146123</v>
      </c>
      <c r="F55" s="21">
        <f t="shared" si="7"/>
        <v>0.07832811145923604</v>
      </c>
      <c r="G55" s="21">
        <f t="shared" si="7"/>
        <v>0.10999266715552296</v>
      </c>
      <c r="H55" s="21">
        <f t="shared" si="7"/>
        <v>0.1299913339110726</v>
      </c>
      <c r="I55" s="21">
        <f t="shared" si="7"/>
        <v>0.15832277848143456</v>
      </c>
      <c r="J55" s="21">
        <f t="shared" si="7"/>
        <v>0.14832344510365975</v>
      </c>
      <c r="K55" s="21">
        <f t="shared" si="7"/>
        <v>0.12332511165922273</v>
      </c>
      <c r="L55" s="21">
        <f t="shared" si="7"/>
        <v>0.09499366708886074</v>
      </c>
      <c r="M55" s="21">
        <f t="shared" si="7"/>
        <v>0.11999200053329777</v>
      </c>
      <c r="N55" s="21">
        <f t="shared" si="7"/>
        <v>0.13665755616292247</v>
      </c>
      <c r="O55" s="21">
        <f t="shared" si="7"/>
        <v>0.15498966735550962</v>
      </c>
      <c r="P55" s="21">
        <f t="shared" si="7"/>
        <v>0.09832677821478568</v>
      </c>
      <c r="Q55" s="21">
        <f t="shared" si="7"/>
        <v>0.07166188920738617</v>
      </c>
      <c r="R55" s="21">
        <f t="shared" si="6"/>
        <v>0.06166255582961137</v>
      </c>
      <c r="S55" s="21">
        <f t="shared" si="6"/>
        <v>0.0433304446370242</v>
      </c>
      <c r="T55" s="21">
        <f t="shared" si="6"/>
        <v>0.026664889007399505</v>
      </c>
      <c r="U55" s="21">
        <f t="shared" si="6"/>
        <v>0.013332444503699753</v>
      </c>
      <c r="V55" s="21">
        <f t="shared" si="6"/>
        <v>0.001666555562962469</v>
      </c>
      <c r="W55" s="21">
        <f t="shared" si="6"/>
        <v>0</v>
      </c>
      <c r="X55" s="21">
        <f t="shared" si="6"/>
        <v>0.3333111125924938</v>
      </c>
      <c r="Y55" s="21">
        <f t="shared" si="6"/>
        <v>1.2549163389107392</v>
      </c>
      <c r="Z55" s="21">
        <f t="shared" si="6"/>
        <v>0.3166455569628691</v>
      </c>
    </row>
    <row r="56" spans="1:26" ht="30" customHeight="1">
      <c r="A56" s="7" t="s">
        <v>55</v>
      </c>
      <c r="B56" s="21">
        <f t="shared" si="7"/>
        <v>5.261315912272515</v>
      </c>
      <c r="C56" s="21">
        <f t="shared" si="7"/>
        <v>0.27331511232584493</v>
      </c>
      <c r="D56" s="21">
        <f t="shared" si="7"/>
        <v>0.2899806679554696</v>
      </c>
      <c r="E56" s="21">
        <f t="shared" si="7"/>
        <v>0.2916472235184321</v>
      </c>
      <c r="F56" s="21">
        <f t="shared" si="7"/>
        <v>0.31997866808879405</v>
      </c>
      <c r="G56" s="21">
        <f t="shared" si="7"/>
        <v>0.26664889007399506</v>
      </c>
      <c r="H56" s="21">
        <f t="shared" si="7"/>
        <v>0.33164455702953133</v>
      </c>
      <c r="I56" s="21">
        <f t="shared" si="7"/>
        <v>0.31497900139990664</v>
      </c>
      <c r="J56" s="21">
        <f t="shared" si="7"/>
        <v>0.34997666822211854</v>
      </c>
      <c r="K56" s="21">
        <f t="shared" si="7"/>
        <v>0.3849743350443304</v>
      </c>
      <c r="L56" s="21">
        <f t="shared" si="7"/>
        <v>0.3283114459036064</v>
      </c>
      <c r="M56" s="21">
        <f t="shared" si="7"/>
        <v>0.35997600159989335</v>
      </c>
      <c r="N56" s="21">
        <f t="shared" si="7"/>
        <v>0.41830544630357974</v>
      </c>
      <c r="O56" s="21">
        <f t="shared" si="7"/>
        <v>0.4199720018665422</v>
      </c>
      <c r="P56" s="21">
        <f t="shared" si="7"/>
        <v>0.27664822345176987</v>
      </c>
      <c r="Q56" s="21">
        <f t="shared" si="7"/>
        <v>0.19832011199253383</v>
      </c>
      <c r="R56" s="21">
        <f t="shared" si="6"/>
        <v>0.18998733417772148</v>
      </c>
      <c r="S56" s="21">
        <f t="shared" si="6"/>
        <v>0.1183254449703353</v>
      </c>
      <c r="T56" s="21">
        <f t="shared" si="6"/>
        <v>0.0699953336444237</v>
      </c>
      <c r="U56" s="21">
        <f t="shared" si="6"/>
        <v>0.039997333511099256</v>
      </c>
      <c r="V56" s="21">
        <f t="shared" si="6"/>
        <v>0.013332444503699753</v>
      </c>
      <c r="W56" s="21">
        <f t="shared" si="6"/>
        <v>0.004999666688887407</v>
      </c>
      <c r="X56" s="21">
        <f t="shared" si="6"/>
        <v>0.8549430037997466</v>
      </c>
      <c r="Y56" s="21">
        <f t="shared" si="6"/>
        <v>3.4947670155322976</v>
      </c>
      <c r="Z56" s="21">
        <f t="shared" si="6"/>
        <v>0.9116058929404706</v>
      </c>
    </row>
    <row r="57" spans="1:26" ht="30" customHeight="1">
      <c r="A57" s="7" t="s">
        <v>56</v>
      </c>
      <c r="B57" s="21">
        <f t="shared" si="7"/>
        <v>7.659489367375508</v>
      </c>
      <c r="C57" s="21">
        <f t="shared" si="7"/>
        <v>0.483301113259116</v>
      </c>
      <c r="D57" s="21">
        <f t="shared" si="7"/>
        <v>0.41330577961469234</v>
      </c>
      <c r="E57" s="21">
        <f t="shared" si="7"/>
        <v>0.5016332244517032</v>
      </c>
      <c r="F57" s="21">
        <f t="shared" si="7"/>
        <v>0.5266315578961402</v>
      </c>
      <c r="G57" s="21">
        <f t="shared" si="7"/>
        <v>0.4783014465702286</v>
      </c>
      <c r="H57" s="21">
        <f t="shared" si="7"/>
        <v>0.49330044663689093</v>
      </c>
      <c r="I57" s="21">
        <f t="shared" si="7"/>
        <v>0.5732951136590894</v>
      </c>
      <c r="J57" s="21">
        <f t="shared" si="7"/>
        <v>0.6166255582961135</v>
      </c>
      <c r="K57" s="21">
        <f t="shared" si="7"/>
        <v>0.5566295580294647</v>
      </c>
      <c r="L57" s="21">
        <f t="shared" si="7"/>
        <v>0.5032997800146657</v>
      </c>
      <c r="M57" s="21">
        <f t="shared" si="7"/>
        <v>0.5016332244517032</v>
      </c>
      <c r="N57" s="21">
        <f t="shared" si="7"/>
        <v>0.46996866875541626</v>
      </c>
      <c r="O57" s="21">
        <f t="shared" si="7"/>
        <v>0.4799680021331911</v>
      </c>
      <c r="P57" s="21">
        <f t="shared" si="7"/>
        <v>0.25664955669622025</v>
      </c>
      <c r="Q57" s="21">
        <f t="shared" si="7"/>
        <v>0.28331444570361974</v>
      </c>
      <c r="R57" s="21">
        <f t="shared" si="6"/>
        <v>0.244983667755483</v>
      </c>
      <c r="S57" s="21">
        <f t="shared" si="6"/>
        <v>0.16498900073328443</v>
      </c>
      <c r="T57" s="21">
        <f t="shared" si="6"/>
        <v>0.0699953336444237</v>
      </c>
      <c r="U57" s="21">
        <f t="shared" si="6"/>
        <v>0.029998000133324442</v>
      </c>
      <c r="V57" s="21">
        <f t="shared" si="6"/>
        <v>0.009999333377774814</v>
      </c>
      <c r="W57" s="21">
        <f t="shared" si="6"/>
        <v>0.001666555562962469</v>
      </c>
      <c r="X57" s="21">
        <f t="shared" si="6"/>
        <v>1.3982401173255117</v>
      </c>
      <c r="Y57" s="21">
        <f t="shared" si="6"/>
        <v>5.199653356442903</v>
      </c>
      <c r="Z57" s="21">
        <f t="shared" si="6"/>
        <v>1.0615958936070928</v>
      </c>
    </row>
    <row r="58" spans="1:26" ht="30" customHeight="1">
      <c r="A58" s="7" t="s">
        <v>57</v>
      </c>
      <c r="B58" s="21">
        <f t="shared" si="7"/>
        <v>5.56129591360576</v>
      </c>
      <c r="C58" s="21">
        <f t="shared" si="7"/>
        <v>0.2866475568295447</v>
      </c>
      <c r="D58" s="21">
        <f t="shared" si="7"/>
        <v>0.2749816678888074</v>
      </c>
      <c r="E58" s="21">
        <f t="shared" si="7"/>
        <v>0.33497766815545627</v>
      </c>
      <c r="F58" s="21">
        <f t="shared" si="7"/>
        <v>0.3016465568962069</v>
      </c>
      <c r="G58" s="21">
        <f t="shared" si="7"/>
        <v>0.323311779214719</v>
      </c>
      <c r="H58" s="21">
        <f t="shared" si="7"/>
        <v>0.35997600159989335</v>
      </c>
      <c r="I58" s="21">
        <f t="shared" si="7"/>
        <v>0.3983067795480301</v>
      </c>
      <c r="J58" s="21">
        <f t="shared" si="7"/>
        <v>0.4349710019332044</v>
      </c>
      <c r="K58" s="21">
        <f t="shared" si="7"/>
        <v>0.34831011265915607</v>
      </c>
      <c r="L58" s="21">
        <f t="shared" si="7"/>
        <v>0.29998000133324443</v>
      </c>
      <c r="M58" s="21">
        <f t="shared" si="7"/>
        <v>0.30997933471101924</v>
      </c>
      <c r="N58" s="21">
        <f t="shared" si="7"/>
        <v>0.44997000199986664</v>
      </c>
      <c r="O58" s="21">
        <f t="shared" si="7"/>
        <v>0.4733017798813412</v>
      </c>
      <c r="P58" s="21">
        <f t="shared" si="7"/>
        <v>0.28331444570361974</v>
      </c>
      <c r="Q58" s="21">
        <f t="shared" si="7"/>
        <v>0.2599826678221452</v>
      </c>
      <c r="R58" s="21">
        <f t="shared" si="6"/>
        <v>0.19832011199253383</v>
      </c>
      <c r="S58" s="21">
        <f t="shared" si="6"/>
        <v>0.13165788947403506</v>
      </c>
      <c r="T58" s="21">
        <f t="shared" si="6"/>
        <v>0.05166322245183654</v>
      </c>
      <c r="U58" s="21">
        <f t="shared" si="6"/>
        <v>0.026664889007399505</v>
      </c>
      <c r="V58" s="21">
        <f t="shared" si="6"/>
        <v>0.009999333377774814</v>
      </c>
      <c r="W58" s="21">
        <f t="shared" si="6"/>
        <v>0.003333111125924938</v>
      </c>
      <c r="X58" s="21">
        <f t="shared" si="6"/>
        <v>0.8966068928738083</v>
      </c>
      <c r="Y58" s="21">
        <f t="shared" si="6"/>
        <v>3.6997533497766812</v>
      </c>
      <c r="Z58" s="21">
        <f t="shared" si="6"/>
        <v>0.9649356709552696</v>
      </c>
    </row>
    <row r="59" spans="1:26" ht="30" customHeight="1">
      <c r="A59" s="7" t="s">
        <v>58</v>
      </c>
      <c r="B59" s="21">
        <f t="shared" si="7"/>
        <v>6.167922138524099</v>
      </c>
      <c r="C59" s="21">
        <f t="shared" si="7"/>
        <v>0.8799413372441837</v>
      </c>
      <c r="D59" s="21">
        <f t="shared" si="7"/>
        <v>0.7166188920738618</v>
      </c>
      <c r="E59" s="21">
        <f t="shared" si="7"/>
        <v>0.41330577961469234</v>
      </c>
      <c r="F59" s="21">
        <f t="shared" si="7"/>
        <v>0.22831811212585826</v>
      </c>
      <c r="G59" s="21">
        <f t="shared" si="7"/>
        <v>0.20831944537030864</v>
      </c>
      <c r="H59" s="21">
        <f t="shared" si="7"/>
        <v>0.3899740017332178</v>
      </c>
      <c r="I59" s="21">
        <f t="shared" si="7"/>
        <v>0.7199520031997867</v>
      </c>
      <c r="J59" s="21">
        <f t="shared" si="7"/>
        <v>0.913272448503433</v>
      </c>
      <c r="K59" s="21">
        <f t="shared" si="7"/>
        <v>0.5516298913405773</v>
      </c>
      <c r="L59" s="21">
        <f t="shared" si="7"/>
        <v>0.33664422371841873</v>
      </c>
      <c r="M59" s="21">
        <f t="shared" si="7"/>
        <v>0.22998466768882073</v>
      </c>
      <c r="N59" s="21">
        <f t="shared" si="7"/>
        <v>0.17998800079994667</v>
      </c>
      <c r="O59" s="21">
        <f t="shared" si="7"/>
        <v>0.18832077861475902</v>
      </c>
      <c r="P59" s="21">
        <f t="shared" si="7"/>
        <v>0.059996000266648884</v>
      </c>
      <c r="Q59" s="21">
        <f t="shared" si="7"/>
        <v>0.07832811145923604</v>
      </c>
      <c r="R59" s="21">
        <f t="shared" si="6"/>
        <v>0.04499700019998667</v>
      </c>
      <c r="S59" s="21">
        <f t="shared" si="6"/>
        <v>0.01666555562962469</v>
      </c>
      <c r="T59" s="21">
        <f t="shared" si="6"/>
        <v>0.008332777814812346</v>
      </c>
      <c r="U59" s="21">
        <f t="shared" si="6"/>
        <v>0.003333111125924938</v>
      </c>
      <c r="V59" s="21">
        <f t="shared" si="6"/>
        <v>0</v>
      </c>
      <c r="W59" s="21">
        <f t="shared" si="6"/>
        <v>0</v>
      </c>
      <c r="X59" s="21">
        <f t="shared" si="6"/>
        <v>2.009866008932738</v>
      </c>
      <c r="Y59" s="21">
        <f t="shared" si="6"/>
        <v>3.9464035730951275</v>
      </c>
      <c r="Z59" s="21">
        <f t="shared" si="6"/>
        <v>0.21165255649623357</v>
      </c>
    </row>
    <row r="60" spans="1:26" ht="30" customHeight="1">
      <c r="A60" s="16" t="s">
        <v>28</v>
      </c>
      <c r="B60" s="22">
        <v>100</v>
      </c>
      <c r="C60" s="21">
        <f t="shared" si="7"/>
        <v>7.442837144190387</v>
      </c>
      <c r="D60" s="21">
        <f t="shared" si="7"/>
        <v>6.481234584361043</v>
      </c>
      <c r="E60" s="21">
        <f t="shared" si="7"/>
        <v>6.2395840277314845</v>
      </c>
      <c r="F60" s="21">
        <f t="shared" si="7"/>
        <v>5.627958136124259</v>
      </c>
      <c r="G60" s="21">
        <f t="shared" si="7"/>
        <v>5.429638024131724</v>
      </c>
      <c r="H60" s="21">
        <f t="shared" si="7"/>
        <v>6.71621891873875</v>
      </c>
      <c r="I60" s="21">
        <f t="shared" si="7"/>
        <v>7.577828144790347</v>
      </c>
      <c r="J60" s="21">
        <f t="shared" si="7"/>
        <v>8.484434371041932</v>
      </c>
      <c r="K60" s="21">
        <f t="shared" si="7"/>
        <v>7.414505699620025</v>
      </c>
      <c r="L60" s="21">
        <f t="shared" si="7"/>
        <v>5.962935804279715</v>
      </c>
      <c r="M60" s="21">
        <f t="shared" si="7"/>
        <v>5.741283914405707</v>
      </c>
      <c r="N60" s="21">
        <f t="shared" si="7"/>
        <v>6.174588360775949</v>
      </c>
      <c r="O60" s="21">
        <f t="shared" si="7"/>
        <v>6.537897473501767</v>
      </c>
      <c r="P60" s="21">
        <f t="shared" si="7"/>
        <v>3.94807012865809</v>
      </c>
      <c r="Q60" s="21">
        <f t="shared" si="7"/>
        <v>3.7580827944803676</v>
      </c>
      <c r="R60" s="21">
        <f t="shared" si="6"/>
        <v>2.9881341243917072</v>
      </c>
      <c r="S60" s="21">
        <f t="shared" si="6"/>
        <v>1.8398773415105658</v>
      </c>
      <c r="T60" s="21">
        <f t="shared" si="6"/>
        <v>0.8716085594293713</v>
      </c>
      <c r="U60" s="21">
        <f t="shared" si="6"/>
        <v>0.5016332244517032</v>
      </c>
      <c r="V60" s="21">
        <f t="shared" si="6"/>
        <v>0.19665355642957136</v>
      </c>
      <c r="W60" s="21">
        <f t="shared" si="6"/>
        <v>0.0649956669555363</v>
      </c>
      <c r="X60" s="21">
        <f t="shared" si="6"/>
        <v>20.163655756282914</v>
      </c>
      <c r="Y60" s="21">
        <f t="shared" si="6"/>
        <v>65.66728884741018</v>
      </c>
      <c r="Z60" s="21">
        <f t="shared" si="6"/>
        <v>14.169055396306913</v>
      </c>
    </row>
    <row r="61" spans="1:26" ht="13.5">
      <c r="A61" s="1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Z61" s="19" t="s">
        <v>29</v>
      </c>
    </row>
    <row r="62" spans="14:26" ht="13.5">
      <c r="N62" s="1"/>
      <c r="O62" s="1"/>
      <c r="Z62" s="19" t="s">
        <v>30</v>
      </c>
    </row>
  </sheetData>
  <sheetProtection/>
  <mergeCells count="3">
    <mergeCell ref="X3:Z3"/>
    <mergeCell ref="X34:Z34"/>
    <mergeCell ref="D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2013-01-16T23:50:40Z</cp:lastPrinted>
  <dcterms:created xsi:type="dcterms:W3CDTF">2011-11-07T01:48:53Z</dcterms:created>
  <dcterms:modified xsi:type="dcterms:W3CDTF">2017-12-18T02:32:07Z</dcterms:modified>
  <cp:category/>
  <cp:version/>
  <cp:contentType/>
  <cp:contentStatus/>
</cp:coreProperties>
</file>