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.1" sheetId="1" r:id="rId1"/>
  </sheets>
  <definedNames>
    <definedName name="_xlnm.Print_Area" localSheetId="0">'R3.1'!$A$1:$Z$72</definedName>
    <definedName name="_xlnm.Print_Titles" localSheetId="0">'R3.1'!$A:$A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<sst xmlns="http://schemas.openxmlformats.org/spreadsheetml/2006/main" count="125" uniqueCount="67">
  <si>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</si>
  <si>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</si>
  <si>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</si>
  <si>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</si>
  <si>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</si>
  <si>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</si>
  <si>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</si>
  <si>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</si>
  <si>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</si>
  <si>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</si>
  <si>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</si>
  <si>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</si>
  <si>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</si>
  <si>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</si>
  <si>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</si>
  <si>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</si>
  <si>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</si>
  <si>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</si>
  <si>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</si>
  <si>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</si>
  <si>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</si>
  <si>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</si>
  <si>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</si>
  <si>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</si>
  <si>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</si>
  <si>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</si>
  <si>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</si>
  <si>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</si>
  <si>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</si>
  <si>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</si>
  <si>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</si>
  <si>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</si>
  <si>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</si>
  <si>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</si>
  <si>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</si>
  <si>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</si>
  <si>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</si>
  <si>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</si>
  <si>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</si>
  <si>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</si>
  <si>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</si>
  <si>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</si>
  <si>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</si>
  <si>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</si>
  <si>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</si>
  <si>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</si>
  <si>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</si>
  <si>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</si>
  <si>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</si>
  <si>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</si>
  <si>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</si>
  <si>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</si>
  <si>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</si>
  <si>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</si>
  <si>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</si>
  <si>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</si>
  <si>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</si>
  <si>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</si>
  <si>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</si>
  <si>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</si>
  <si>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</si>
  <si>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</si>
  <si>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</si>
  <si>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</si>
  <si>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</si>
  <si>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</si>
  <si>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（令和3年1月31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</si>
</sst>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2" applyFont="1" applyFill="1" applyBorder="1" applyAlignment="1">
      <alignment vertical="center"/>
    </xf>
    <xf numFmtId="177" fontId="3" fillId="0" borderId="10" xfId="52" applyNumberFormat="1" applyFont="1" applyFill="1" applyBorder="1" applyAlignment="1">
      <alignment vertical="center"/>
    </xf>
    <xf numFmtId="38" fontId="49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2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2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2" applyNumberFormat="1" applyFont="1" applyFill="1" applyBorder="1" applyAlignment="1">
      <alignment vertical="center"/>
    </xf>
    <xf numFmtId="176" fontId="12" fillId="0" borderId="10" xfId="52" applyNumberFormat="1" applyFont="1" applyFill="1" applyBorder="1" applyAlignment="1">
      <alignment vertical="center"/>
    </xf>
    <xf numFmtId="38" fontId="50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65" zoomScaleNormal="75" zoomScaleSheetLayoutView="65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61" sqref="W61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6">
        <f>SUM(X34:Z34)</f>
        <v>65806</v>
      </c>
      <c r="E1" s="56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2" t="s">
        <v>27</v>
      </c>
      <c r="B3" s="60" t="s">
        <v>28</v>
      </c>
      <c r="C3" s="22"/>
      <c r="D3" s="22"/>
      <c r="E3" s="22"/>
      <c r="F3" s="22"/>
      <c r="G3" s="22"/>
      <c r="H3" s="49"/>
      <c r="I3" s="49"/>
      <c r="J3" s="49"/>
      <c r="K3" s="49"/>
      <c r="L3" s="4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7" t="s">
        <v>2</v>
      </c>
      <c r="Y3" s="58"/>
      <c r="Z3" s="59"/>
    </row>
    <row r="4" spans="1:26" ht="30.75" customHeight="1">
      <c r="A4" s="62"/>
      <c r="B4" s="61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6866</v>
      </c>
      <c r="C5" s="30">
        <v>465</v>
      </c>
      <c r="D5" s="30">
        <v>475</v>
      </c>
      <c r="E5" s="30">
        <v>398</v>
      </c>
      <c r="F5" s="30">
        <v>360</v>
      </c>
      <c r="G5" s="30">
        <v>375</v>
      </c>
      <c r="H5" s="30">
        <v>430</v>
      </c>
      <c r="I5" s="30">
        <v>529</v>
      </c>
      <c r="J5" s="30">
        <v>514</v>
      </c>
      <c r="K5" s="30">
        <v>495</v>
      </c>
      <c r="L5" s="11">
        <v>488</v>
      </c>
      <c r="M5" s="30">
        <v>458</v>
      </c>
      <c r="N5" s="30">
        <v>404</v>
      </c>
      <c r="O5" s="30">
        <v>332</v>
      </c>
      <c r="P5" s="30">
        <v>356</v>
      </c>
      <c r="Q5" s="30">
        <v>313</v>
      </c>
      <c r="R5" s="30">
        <v>169</v>
      </c>
      <c r="S5" s="30">
        <v>150</v>
      </c>
      <c r="T5" s="30">
        <v>99</v>
      </c>
      <c r="U5" s="30">
        <v>39</v>
      </c>
      <c r="V5" s="30">
        <v>16</v>
      </c>
      <c r="W5" s="11">
        <v>1</v>
      </c>
      <c r="X5" s="34">
        <f>SUM($C5:$E5)</f>
        <v>1338</v>
      </c>
      <c r="Y5" s="35">
        <f aca="true" t="shared" si="1" ref="Y5:Y16">SUM(F5:O5)</f>
        <v>4385</v>
      </c>
      <c r="Z5" s="35">
        <f aca="true" t="shared" si="2" ref="Z5:Z11">SUM(P5:W5)</f>
        <v>1143</v>
      </c>
      <c r="AA5" s="36">
        <f>SUM(X5:Z5)</f>
        <v>6866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1134</v>
      </c>
      <c r="C6" s="30">
        <v>76</v>
      </c>
      <c r="D6" s="30">
        <v>77</v>
      </c>
      <c r="E6" s="30">
        <v>54</v>
      </c>
      <c r="F6" s="30">
        <v>46</v>
      </c>
      <c r="G6" s="30">
        <v>46</v>
      </c>
      <c r="H6" s="30">
        <v>67</v>
      </c>
      <c r="I6" s="30">
        <v>105</v>
      </c>
      <c r="J6" s="30">
        <v>86</v>
      </c>
      <c r="K6" s="30">
        <v>86</v>
      </c>
      <c r="L6" s="30">
        <v>72</v>
      </c>
      <c r="M6" s="30">
        <v>59</v>
      </c>
      <c r="N6" s="30">
        <v>44</v>
      </c>
      <c r="O6" s="30">
        <v>56</v>
      </c>
      <c r="P6" s="30">
        <v>60</v>
      </c>
      <c r="Q6" s="30">
        <v>58</v>
      </c>
      <c r="R6" s="30">
        <v>59</v>
      </c>
      <c r="S6" s="30">
        <v>45</v>
      </c>
      <c r="T6" s="30">
        <v>23</v>
      </c>
      <c r="U6" s="30">
        <v>9</v>
      </c>
      <c r="V6" s="30">
        <v>2</v>
      </c>
      <c r="W6" s="11">
        <v>4</v>
      </c>
      <c r="X6" s="34">
        <f>SUM($C6:$E6)</f>
        <v>207</v>
      </c>
      <c r="Y6" s="34">
        <f t="shared" si="1"/>
        <v>667</v>
      </c>
      <c r="Z6" s="34">
        <f t="shared" si="2"/>
        <v>260</v>
      </c>
      <c r="AA6" s="36">
        <f aca="true" t="shared" si="3" ref="AA6:AA34">SUM(X6:Z6)</f>
        <v>1134</v>
      </c>
      <c r="AB6" s="37"/>
    </row>
    <row r="7" spans="1:28" s="12" customFormat="1" ht="26.25" customHeight="1">
      <c r="A7" s="33" t="s">
        <v>60</v>
      </c>
      <c r="B7" s="10">
        <f t="shared" si="0"/>
        <v>1142</v>
      </c>
      <c r="C7" s="30">
        <v>112</v>
      </c>
      <c r="D7" s="30">
        <v>114</v>
      </c>
      <c r="E7" s="11">
        <v>104</v>
      </c>
      <c r="F7" s="30">
        <v>86</v>
      </c>
      <c r="G7" s="30">
        <v>49</v>
      </c>
      <c r="H7" s="30">
        <v>63</v>
      </c>
      <c r="I7" s="30">
        <v>99</v>
      </c>
      <c r="J7" s="30">
        <v>107</v>
      </c>
      <c r="K7" s="30">
        <v>108</v>
      </c>
      <c r="L7" s="11">
        <v>86</v>
      </c>
      <c r="M7" s="30">
        <v>72</v>
      </c>
      <c r="N7" s="30">
        <v>39</v>
      </c>
      <c r="O7" s="30">
        <v>22</v>
      </c>
      <c r="P7" s="30">
        <v>23</v>
      </c>
      <c r="Q7" s="30">
        <v>26</v>
      </c>
      <c r="R7" s="30">
        <v>11</v>
      </c>
      <c r="S7" s="30">
        <v>15</v>
      </c>
      <c r="T7" s="30">
        <v>5</v>
      </c>
      <c r="U7" s="30">
        <v>0</v>
      </c>
      <c r="V7" s="30">
        <v>1</v>
      </c>
      <c r="W7" s="11">
        <v>0</v>
      </c>
      <c r="X7" s="34">
        <f aca="true" t="shared" si="4" ref="X7:X33">SUM($C7:$E7)</f>
        <v>330</v>
      </c>
      <c r="Y7" s="34">
        <f t="shared" si="1"/>
        <v>731</v>
      </c>
      <c r="Z7" s="34">
        <f t="shared" si="2"/>
        <v>81</v>
      </c>
      <c r="AA7" s="36">
        <f t="shared" si="3"/>
        <v>1142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1478</v>
      </c>
      <c r="C8" s="30">
        <v>154</v>
      </c>
      <c r="D8" s="30">
        <v>171</v>
      </c>
      <c r="E8" s="30">
        <v>121</v>
      </c>
      <c r="F8" s="30">
        <v>87</v>
      </c>
      <c r="G8" s="30">
        <v>55</v>
      </c>
      <c r="H8" s="30">
        <v>94</v>
      </c>
      <c r="I8" s="30">
        <v>109</v>
      </c>
      <c r="J8" s="30">
        <v>141</v>
      </c>
      <c r="K8" s="30">
        <v>152</v>
      </c>
      <c r="L8" s="30">
        <v>145</v>
      </c>
      <c r="M8" s="30">
        <v>87</v>
      </c>
      <c r="N8" s="30">
        <v>39</v>
      </c>
      <c r="O8" s="30">
        <v>24</v>
      </c>
      <c r="P8" s="30">
        <v>30</v>
      </c>
      <c r="Q8" s="30">
        <v>32</v>
      </c>
      <c r="R8" s="30">
        <v>13</v>
      </c>
      <c r="S8" s="30">
        <v>11</v>
      </c>
      <c r="T8" s="30">
        <v>12</v>
      </c>
      <c r="U8" s="30">
        <v>1</v>
      </c>
      <c r="V8" s="30">
        <v>0</v>
      </c>
      <c r="W8" s="11">
        <v>0</v>
      </c>
      <c r="X8" s="34">
        <f t="shared" si="4"/>
        <v>446</v>
      </c>
      <c r="Y8" s="34">
        <f t="shared" si="1"/>
        <v>933</v>
      </c>
      <c r="Z8" s="34">
        <f t="shared" si="2"/>
        <v>99</v>
      </c>
      <c r="AA8" s="36">
        <f t="shared" si="3"/>
        <v>1478</v>
      </c>
      <c r="AB8" s="37" t="str">
        <f t="shared" si="5"/>
        <v> </v>
      </c>
    </row>
    <row r="9" spans="1:28" s="12" customFormat="1" ht="26.25" customHeight="1">
      <c r="A9" s="33" t="s">
        <v>62</v>
      </c>
      <c r="B9" s="10">
        <f t="shared" si="0"/>
        <v>890</v>
      </c>
      <c r="C9" s="30">
        <v>90</v>
      </c>
      <c r="D9" s="30">
        <v>92</v>
      </c>
      <c r="E9" s="30">
        <v>76</v>
      </c>
      <c r="F9" s="30">
        <v>50</v>
      </c>
      <c r="G9" s="30">
        <v>47</v>
      </c>
      <c r="H9" s="30">
        <v>46</v>
      </c>
      <c r="I9" s="30">
        <v>60</v>
      </c>
      <c r="J9" s="30">
        <v>91</v>
      </c>
      <c r="K9" s="30">
        <v>77</v>
      </c>
      <c r="L9" s="30">
        <v>67</v>
      </c>
      <c r="M9" s="30">
        <v>64</v>
      </c>
      <c r="N9" s="30">
        <v>31</v>
      </c>
      <c r="O9" s="30">
        <v>27</v>
      </c>
      <c r="P9" s="30">
        <v>27</v>
      </c>
      <c r="Q9" s="30">
        <v>16</v>
      </c>
      <c r="R9" s="30">
        <v>12</v>
      </c>
      <c r="S9" s="30">
        <v>13</v>
      </c>
      <c r="T9" s="30">
        <v>4</v>
      </c>
      <c r="U9" s="30">
        <v>0</v>
      </c>
      <c r="V9" s="30">
        <v>0</v>
      </c>
      <c r="W9" s="11">
        <v>0</v>
      </c>
      <c r="X9" s="34">
        <f t="shared" si="4"/>
        <v>258</v>
      </c>
      <c r="Y9" s="34">
        <f t="shared" si="1"/>
        <v>560</v>
      </c>
      <c r="Z9" s="34">
        <f t="shared" si="2"/>
        <v>72</v>
      </c>
      <c r="AA9" s="36">
        <f t="shared" si="3"/>
        <v>890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805</v>
      </c>
      <c r="C10" s="30">
        <v>79</v>
      </c>
      <c r="D10" s="30">
        <v>65</v>
      </c>
      <c r="E10" s="30">
        <v>66</v>
      </c>
      <c r="F10" s="30">
        <v>58</v>
      </c>
      <c r="G10" s="30">
        <v>43</v>
      </c>
      <c r="H10" s="30">
        <v>37</v>
      </c>
      <c r="I10" s="30">
        <v>60</v>
      </c>
      <c r="J10" s="30">
        <v>69</v>
      </c>
      <c r="K10" s="30">
        <v>71</v>
      </c>
      <c r="L10" s="30">
        <v>76</v>
      </c>
      <c r="M10" s="11">
        <v>47</v>
      </c>
      <c r="N10" s="30">
        <v>31</v>
      </c>
      <c r="O10" s="30">
        <v>24</v>
      </c>
      <c r="P10" s="30">
        <v>23</v>
      </c>
      <c r="Q10" s="30">
        <v>23</v>
      </c>
      <c r="R10" s="30">
        <v>12</v>
      </c>
      <c r="S10" s="30">
        <v>11</v>
      </c>
      <c r="T10" s="30">
        <v>7</v>
      </c>
      <c r="U10" s="30">
        <v>2</v>
      </c>
      <c r="V10" s="30">
        <v>1</v>
      </c>
      <c r="W10" s="11">
        <v>0</v>
      </c>
      <c r="X10" s="34">
        <f t="shared" si="4"/>
        <v>210</v>
      </c>
      <c r="Y10" s="34">
        <f t="shared" si="1"/>
        <v>516</v>
      </c>
      <c r="Z10" s="34">
        <f t="shared" si="2"/>
        <v>79</v>
      </c>
      <c r="AA10" s="36">
        <f t="shared" si="3"/>
        <v>805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280</v>
      </c>
      <c r="C11" s="30">
        <v>22</v>
      </c>
      <c r="D11" s="30">
        <v>23</v>
      </c>
      <c r="E11" s="30">
        <v>29</v>
      </c>
      <c r="F11" s="30">
        <v>18</v>
      </c>
      <c r="G11" s="30">
        <v>14</v>
      </c>
      <c r="H11" s="30">
        <v>19</v>
      </c>
      <c r="I11" s="30">
        <v>21</v>
      </c>
      <c r="J11" s="30">
        <v>22</v>
      </c>
      <c r="K11" s="30">
        <v>24</v>
      </c>
      <c r="L11" s="30">
        <v>40</v>
      </c>
      <c r="M11" s="30">
        <v>19</v>
      </c>
      <c r="N11" s="30">
        <v>4</v>
      </c>
      <c r="O11" s="30">
        <v>4</v>
      </c>
      <c r="P11" s="30">
        <v>7</v>
      </c>
      <c r="Q11" s="30">
        <v>5</v>
      </c>
      <c r="R11" s="30">
        <v>5</v>
      </c>
      <c r="S11" s="30">
        <v>3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74</v>
      </c>
      <c r="Y11" s="35">
        <f t="shared" si="1"/>
        <v>185</v>
      </c>
      <c r="Z11" s="34">
        <f t="shared" si="2"/>
        <v>21</v>
      </c>
      <c r="AA11" s="36">
        <f t="shared" si="3"/>
        <v>280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3500</v>
      </c>
      <c r="C12" s="30">
        <v>175</v>
      </c>
      <c r="D12" s="30">
        <v>161</v>
      </c>
      <c r="E12" s="30">
        <v>204</v>
      </c>
      <c r="F12" s="30">
        <v>156</v>
      </c>
      <c r="G12" s="30">
        <v>184</v>
      </c>
      <c r="H12" s="30">
        <v>220</v>
      </c>
      <c r="I12" s="30">
        <v>218</v>
      </c>
      <c r="J12" s="30">
        <v>217</v>
      </c>
      <c r="K12" s="30">
        <v>236</v>
      </c>
      <c r="L12" s="30">
        <v>282</v>
      </c>
      <c r="M12" s="30">
        <v>214</v>
      </c>
      <c r="N12" s="30">
        <v>200</v>
      </c>
      <c r="O12" s="30">
        <v>211</v>
      </c>
      <c r="P12" s="30">
        <v>239</v>
      </c>
      <c r="Q12" s="30">
        <v>219</v>
      </c>
      <c r="R12" s="30">
        <v>135</v>
      </c>
      <c r="S12" s="30">
        <v>110</v>
      </c>
      <c r="T12" s="30">
        <v>65</v>
      </c>
      <c r="U12" s="30">
        <v>40</v>
      </c>
      <c r="V12" s="11">
        <v>14</v>
      </c>
      <c r="W12" s="11">
        <v>0</v>
      </c>
      <c r="X12" s="34">
        <f t="shared" si="4"/>
        <v>540</v>
      </c>
      <c r="Y12" s="34">
        <f t="shared" si="1"/>
        <v>2138</v>
      </c>
      <c r="Z12" s="34">
        <f aca="true" t="shared" si="7" ref="Z12:Z32">SUM(P12:W12)</f>
        <v>822</v>
      </c>
      <c r="AA12" s="36">
        <f t="shared" si="3"/>
        <v>3500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1637</v>
      </c>
      <c r="C13" s="30">
        <v>103</v>
      </c>
      <c r="D13" s="30">
        <v>95</v>
      </c>
      <c r="E13" s="11">
        <v>78</v>
      </c>
      <c r="F13" s="30">
        <v>80</v>
      </c>
      <c r="G13" s="30">
        <v>101</v>
      </c>
      <c r="H13" s="30">
        <v>158</v>
      </c>
      <c r="I13" s="30">
        <v>145</v>
      </c>
      <c r="J13" s="30">
        <v>125</v>
      </c>
      <c r="K13" s="30">
        <v>112</v>
      </c>
      <c r="L13" s="30">
        <v>119</v>
      </c>
      <c r="M13" s="30">
        <v>120</v>
      </c>
      <c r="N13" s="30">
        <v>111</v>
      </c>
      <c r="O13" s="30">
        <v>79</v>
      </c>
      <c r="P13" s="30">
        <v>72</v>
      </c>
      <c r="Q13" s="30">
        <v>55</v>
      </c>
      <c r="R13" s="30">
        <v>22</v>
      </c>
      <c r="S13" s="30">
        <v>37</v>
      </c>
      <c r="T13" s="30">
        <v>18</v>
      </c>
      <c r="U13" s="11">
        <v>5</v>
      </c>
      <c r="V13" s="11">
        <v>2</v>
      </c>
      <c r="W13" s="11">
        <v>0</v>
      </c>
      <c r="X13" s="34">
        <f t="shared" si="4"/>
        <v>276</v>
      </c>
      <c r="Y13" s="34">
        <f t="shared" si="1"/>
        <v>1150</v>
      </c>
      <c r="Z13" s="34">
        <f t="shared" si="7"/>
        <v>211</v>
      </c>
      <c r="AA13" s="36">
        <f t="shared" si="3"/>
        <v>1637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284</v>
      </c>
      <c r="C14" s="11">
        <v>13</v>
      </c>
      <c r="D14" s="30">
        <v>3</v>
      </c>
      <c r="E14" s="30">
        <v>3</v>
      </c>
      <c r="F14" s="30">
        <v>13</v>
      </c>
      <c r="G14" s="30">
        <v>21</v>
      </c>
      <c r="H14" s="30">
        <v>23</v>
      </c>
      <c r="I14" s="30">
        <v>21</v>
      </c>
      <c r="J14" s="30">
        <v>11</v>
      </c>
      <c r="K14" s="30">
        <v>16</v>
      </c>
      <c r="L14" s="30">
        <v>15</v>
      </c>
      <c r="M14" s="30">
        <v>30</v>
      </c>
      <c r="N14" s="30">
        <v>24</v>
      </c>
      <c r="O14" s="30">
        <v>12</v>
      </c>
      <c r="P14" s="30">
        <v>24</v>
      </c>
      <c r="Q14" s="30">
        <v>16</v>
      </c>
      <c r="R14" s="30">
        <v>15</v>
      </c>
      <c r="S14" s="30">
        <v>10</v>
      </c>
      <c r="T14" s="30">
        <v>10</v>
      </c>
      <c r="U14" s="11">
        <v>4</v>
      </c>
      <c r="V14" s="11">
        <v>0</v>
      </c>
      <c r="W14" s="11">
        <v>0</v>
      </c>
      <c r="X14" s="34">
        <f t="shared" si="4"/>
        <v>19</v>
      </c>
      <c r="Y14" s="34">
        <f t="shared" si="1"/>
        <v>186</v>
      </c>
      <c r="Z14" s="34">
        <f t="shared" si="7"/>
        <v>79</v>
      </c>
      <c r="AA14" s="36">
        <f t="shared" si="3"/>
        <v>284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275</v>
      </c>
      <c r="C15" s="30">
        <v>5</v>
      </c>
      <c r="D15" s="30">
        <v>18</v>
      </c>
      <c r="E15" s="30">
        <v>23</v>
      </c>
      <c r="F15" s="30">
        <v>18</v>
      </c>
      <c r="G15" s="30">
        <v>10</v>
      </c>
      <c r="H15" s="30">
        <v>8</v>
      </c>
      <c r="I15" s="30">
        <v>7</v>
      </c>
      <c r="J15" s="30">
        <v>14</v>
      </c>
      <c r="K15" s="30">
        <v>23</v>
      </c>
      <c r="L15" s="30">
        <v>27</v>
      </c>
      <c r="M15" s="30">
        <v>22</v>
      </c>
      <c r="N15" s="30">
        <v>20</v>
      </c>
      <c r="O15" s="30">
        <v>17</v>
      </c>
      <c r="P15" s="30">
        <v>20</v>
      </c>
      <c r="Q15" s="30">
        <v>15</v>
      </c>
      <c r="R15" s="30">
        <v>8</v>
      </c>
      <c r="S15" s="30">
        <v>9</v>
      </c>
      <c r="T15" s="11">
        <v>8</v>
      </c>
      <c r="U15" s="11">
        <v>2</v>
      </c>
      <c r="V15" s="11">
        <v>1</v>
      </c>
      <c r="W15" s="11">
        <v>0</v>
      </c>
      <c r="X15" s="34">
        <f t="shared" si="4"/>
        <v>46</v>
      </c>
      <c r="Y15" s="34">
        <f t="shared" si="1"/>
        <v>166</v>
      </c>
      <c r="Z15" s="34">
        <f t="shared" si="7"/>
        <v>63</v>
      </c>
      <c r="AA15" s="36">
        <f t="shared" si="3"/>
        <v>275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1891</v>
      </c>
      <c r="C16" s="30">
        <v>74</v>
      </c>
      <c r="D16" s="30">
        <v>84</v>
      </c>
      <c r="E16" s="30">
        <v>72</v>
      </c>
      <c r="F16" s="30">
        <v>97</v>
      </c>
      <c r="G16" s="30">
        <v>111</v>
      </c>
      <c r="H16" s="30">
        <v>83</v>
      </c>
      <c r="I16" s="30">
        <v>101</v>
      </c>
      <c r="J16" s="30">
        <v>107</v>
      </c>
      <c r="K16" s="30">
        <v>112</v>
      </c>
      <c r="L16" s="30">
        <v>134</v>
      </c>
      <c r="M16" s="30">
        <v>131</v>
      </c>
      <c r="N16" s="30">
        <v>138</v>
      </c>
      <c r="O16" s="30">
        <v>153</v>
      </c>
      <c r="P16" s="30">
        <v>136</v>
      </c>
      <c r="Q16" s="30">
        <v>119</v>
      </c>
      <c r="R16" s="30">
        <v>67</v>
      </c>
      <c r="S16" s="30">
        <v>79</v>
      </c>
      <c r="T16" s="30">
        <v>58</v>
      </c>
      <c r="U16" s="30">
        <v>28</v>
      </c>
      <c r="V16" s="30">
        <v>6</v>
      </c>
      <c r="W16" s="11">
        <v>1</v>
      </c>
      <c r="X16" s="34">
        <f t="shared" si="4"/>
        <v>230</v>
      </c>
      <c r="Y16" s="34">
        <f t="shared" si="1"/>
        <v>1167</v>
      </c>
      <c r="Z16" s="34">
        <f t="shared" si="7"/>
        <v>494</v>
      </c>
      <c r="AA16" s="36">
        <f t="shared" si="3"/>
        <v>1891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1371</v>
      </c>
      <c r="C17" s="30">
        <v>100</v>
      </c>
      <c r="D17" s="30">
        <v>79</v>
      </c>
      <c r="E17" s="30">
        <v>75</v>
      </c>
      <c r="F17" s="30">
        <v>65</v>
      </c>
      <c r="G17" s="30">
        <v>86</v>
      </c>
      <c r="H17" s="30">
        <v>109</v>
      </c>
      <c r="I17" s="30">
        <v>102</v>
      </c>
      <c r="J17" s="30">
        <v>94</v>
      </c>
      <c r="K17" s="30">
        <v>85</v>
      </c>
      <c r="L17" s="30">
        <v>108</v>
      </c>
      <c r="M17" s="30">
        <v>83</v>
      </c>
      <c r="N17" s="30">
        <v>72</v>
      </c>
      <c r="O17" s="30">
        <v>76</v>
      </c>
      <c r="P17" s="30">
        <v>60</v>
      </c>
      <c r="Q17" s="30">
        <v>50</v>
      </c>
      <c r="R17" s="30">
        <v>39</v>
      </c>
      <c r="S17" s="30">
        <v>50</v>
      </c>
      <c r="T17" s="30">
        <v>23</v>
      </c>
      <c r="U17" s="30">
        <v>12</v>
      </c>
      <c r="V17" s="30">
        <v>3</v>
      </c>
      <c r="W17" s="11">
        <v>0</v>
      </c>
      <c r="X17" s="34">
        <f t="shared" si="4"/>
        <v>254</v>
      </c>
      <c r="Y17" s="34">
        <f aca="true" t="shared" si="8" ref="Y17:Y32">SUM(F17:O17)</f>
        <v>880</v>
      </c>
      <c r="Z17" s="34">
        <f t="shared" si="7"/>
        <v>237</v>
      </c>
      <c r="AA17" s="36">
        <f t="shared" si="3"/>
        <v>1371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1288</v>
      </c>
      <c r="C18" s="30">
        <v>89</v>
      </c>
      <c r="D18" s="30">
        <v>107</v>
      </c>
      <c r="E18" s="30">
        <v>89</v>
      </c>
      <c r="F18" s="30">
        <v>72</v>
      </c>
      <c r="G18" s="30">
        <v>65</v>
      </c>
      <c r="H18" s="30">
        <v>75</v>
      </c>
      <c r="I18" s="30">
        <v>84</v>
      </c>
      <c r="J18" s="30">
        <v>110</v>
      </c>
      <c r="K18" s="30">
        <v>109</v>
      </c>
      <c r="L18" s="30">
        <v>77</v>
      </c>
      <c r="M18" s="30">
        <v>61</v>
      </c>
      <c r="N18" s="30">
        <v>48</v>
      </c>
      <c r="O18" s="30">
        <v>61</v>
      </c>
      <c r="P18" s="30">
        <v>82</v>
      </c>
      <c r="Q18" s="30">
        <v>62</v>
      </c>
      <c r="R18" s="30">
        <v>35</v>
      </c>
      <c r="S18" s="30">
        <v>28</v>
      </c>
      <c r="T18" s="30">
        <v>23</v>
      </c>
      <c r="U18" s="30">
        <v>9</v>
      </c>
      <c r="V18" s="30">
        <v>2</v>
      </c>
      <c r="W18" s="11">
        <v>0</v>
      </c>
      <c r="X18" s="34">
        <f t="shared" si="4"/>
        <v>285</v>
      </c>
      <c r="Y18" s="34">
        <f t="shared" si="8"/>
        <v>762</v>
      </c>
      <c r="Z18" s="34">
        <f t="shared" si="7"/>
        <v>241</v>
      </c>
      <c r="AA18" s="36">
        <f t="shared" si="3"/>
        <v>1288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1552</v>
      </c>
      <c r="C19" s="30">
        <v>101</v>
      </c>
      <c r="D19" s="11">
        <v>119</v>
      </c>
      <c r="E19" s="30">
        <v>132</v>
      </c>
      <c r="F19" s="30">
        <v>114</v>
      </c>
      <c r="G19" s="30">
        <v>69</v>
      </c>
      <c r="H19" s="30">
        <v>67</v>
      </c>
      <c r="I19" s="30">
        <v>110</v>
      </c>
      <c r="J19" s="30">
        <v>103</v>
      </c>
      <c r="K19" s="30">
        <v>128</v>
      </c>
      <c r="L19" s="30">
        <v>94</v>
      </c>
      <c r="M19" s="30">
        <v>71</v>
      </c>
      <c r="N19" s="30">
        <v>67</v>
      </c>
      <c r="O19" s="30">
        <v>89</v>
      </c>
      <c r="P19" s="30">
        <v>103</v>
      </c>
      <c r="Q19" s="30">
        <v>85</v>
      </c>
      <c r="R19" s="30">
        <v>47</v>
      </c>
      <c r="S19" s="30">
        <v>26</v>
      </c>
      <c r="T19" s="30">
        <v>13</v>
      </c>
      <c r="U19" s="11">
        <v>10</v>
      </c>
      <c r="V19" s="11">
        <v>4</v>
      </c>
      <c r="W19" s="11">
        <v>0</v>
      </c>
      <c r="X19" s="34">
        <f t="shared" si="4"/>
        <v>352</v>
      </c>
      <c r="Y19" s="34">
        <f t="shared" si="8"/>
        <v>912</v>
      </c>
      <c r="Z19" s="34">
        <f t="shared" si="7"/>
        <v>288</v>
      </c>
      <c r="AA19" s="36">
        <f t="shared" si="3"/>
        <v>1552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4773</v>
      </c>
      <c r="C20" s="30">
        <v>272</v>
      </c>
      <c r="D20" s="30">
        <v>331</v>
      </c>
      <c r="E20" s="30">
        <v>336</v>
      </c>
      <c r="F20" s="30">
        <v>300</v>
      </c>
      <c r="G20" s="30">
        <v>196</v>
      </c>
      <c r="H20" s="30">
        <v>208</v>
      </c>
      <c r="I20" s="30">
        <v>261</v>
      </c>
      <c r="J20" s="30">
        <v>339</v>
      </c>
      <c r="K20" s="30">
        <v>332</v>
      </c>
      <c r="L20" s="30">
        <v>400</v>
      </c>
      <c r="M20" s="30">
        <v>282</v>
      </c>
      <c r="N20" s="30">
        <v>235</v>
      </c>
      <c r="O20" s="30">
        <v>251</v>
      </c>
      <c r="P20" s="30">
        <v>286</v>
      </c>
      <c r="Q20" s="30">
        <v>267</v>
      </c>
      <c r="R20" s="30">
        <v>175</v>
      </c>
      <c r="S20" s="30">
        <v>171</v>
      </c>
      <c r="T20" s="30">
        <v>86</v>
      </c>
      <c r="U20" s="30">
        <v>33</v>
      </c>
      <c r="V20" s="30">
        <v>9</v>
      </c>
      <c r="W20" s="11">
        <v>3</v>
      </c>
      <c r="X20" s="34">
        <f t="shared" si="4"/>
        <v>939</v>
      </c>
      <c r="Y20" s="34">
        <f t="shared" si="8"/>
        <v>2804</v>
      </c>
      <c r="Z20" s="34">
        <f t="shared" si="7"/>
        <v>1030</v>
      </c>
      <c r="AA20" s="36">
        <f t="shared" si="3"/>
        <v>4773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737</v>
      </c>
      <c r="C21" s="30">
        <v>35</v>
      </c>
      <c r="D21" s="30">
        <v>39</v>
      </c>
      <c r="E21" s="30">
        <v>25</v>
      </c>
      <c r="F21" s="30">
        <v>37</v>
      </c>
      <c r="G21" s="30">
        <v>46</v>
      </c>
      <c r="H21" s="30">
        <v>26</v>
      </c>
      <c r="I21" s="30">
        <v>31</v>
      </c>
      <c r="J21" s="30">
        <v>35</v>
      </c>
      <c r="K21" s="30">
        <v>31</v>
      </c>
      <c r="L21" s="30">
        <v>40</v>
      </c>
      <c r="M21" s="30">
        <v>33</v>
      </c>
      <c r="N21" s="30">
        <v>49</v>
      </c>
      <c r="O21" s="30">
        <v>52</v>
      </c>
      <c r="P21" s="30">
        <v>53</v>
      </c>
      <c r="Q21" s="30">
        <v>46</v>
      </c>
      <c r="R21" s="30">
        <v>30</v>
      </c>
      <c r="S21" s="30">
        <v>50</v>
      </c>
      <c r="T21" s="30">
        <v>43</v>
      </c>
      <c r="U21" s="30">
        <v>26</v>
      </c>
      <c r="V21" s="30">
        <v>5</v>
      </c>
      <c r="W21" s="11">
        <v>5</v>
      </c>
      <c r="X21" s="34">
        <f t="shared" si="4"/>
        <v>99</v>
      </c>
      <c r="Y21" s="34">
        <f t="shared" si="8"/>
        <v>380</v>
      </c>
      <c r="Z21" s="34">
        <f t="shared" si="7"/>
        <v>258</v>
      </c>
      <c r="AA21" s="36">
        <f t="shared" si="3"/>
        <v>737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2749</v>
      </c>
      <c r="C22" s="30">
        <v>166</v>
      </c>
      <c r="D22" s="30">
        <v>155</v>
      </c>
      <c r="E22" s="30">
        <v>167</v>
      </c>
      <c r="F22" s="30">
        <v>155</v>
      </c>
      <c r="G22" s="30">
        <v>156</v>
      </c>
      <c r="H22" s="30">
        <v>149</v>
      </c>
      <c r="I22" s="30">
        <v>149</v>
      </c>
      <c r="J22" s="30">
        <v>212</v>
      </c>
      <c r="K22" s="30">
        <v>161</v>
      </c>
      <c r="L22" s="30">
        <v>185</v>
      </c>
      <c r="M22" s="30">
        <v>185</v>
      </c>
      <c r="N22" s="30">
        <v>156</v>
      </c>
      <c r="O22" s="30">
        <v>178</v>
      </c>
      <c r="P22" s="30">
        <v>185</v>
      </c>
      <c r="Q22" s="30">
        <v>150</v>
      </c>
      <c r="R22" s="30">
        <v>85</v>
      </c>
      <c r="S22" s="30">
        <v>74</v>
      </c>
      <c r="T22" s="30">
        <v>56</v>
      </c>
      <c r="U22" s="30">
        <v>21</v>
      </c>
      <c r="V22" s="11">
        <v>4</v>
      </c>
      <c r="W22" s="11">
        <v>0</v>
      </c>
      <c r="X22" s="34">
        <f t="shared" si="4"/>
        <v>488</v>
      </c>
      <c r="Y22" s="34">
        <f t="shared" si="8"/>
        <v>1686</v>
      </c>
      <c r="Z22" s="34">
        <f>SUM(P22:W22)</f>
        <v>575</v>
      </c>
      <c r="AA22" s="36">
        <f t="shared" si="3"/>
        <v>2749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1287</v>
      </c>
      <c r="C23" s="30">
        <v>69</v>
      </c>
      <c r="D23" s="30">
        <v>59</v>
      </c>
      <c r="E23" s="30">
        <v>54</v>
      </c>
      <c r="F23" s="30">
        <v>75</v>
      </c>
      <c r="G23" s="30">
        <v>92</v>
      </c>
      <c r="H23" s="30">
        <v>94</v>
      </c>
      <c r="I23" s="30">
        <v>73</v>
      </c>
      <c r="J23" s="30">
        <v>68</v>
      </c>
      <c r="K23" s="30">
        <v>52</v>
      </c>
      <c r="L23" s="30">
        <v>77</v>
      </c>
      <c r="M23" s="30">
        <v>99</v>
      </c>
      <c r="N23" s="30">
        <v>106</v>
      </c>
      <c r="O23" s="30">
        <v>79</v>
      </c>
      <c r="P23" s="30">
        <v>88</v>
      </c>
      <c r="Q23" s="11">
        <v>64</v>
      </c>
      <c r="R23" s="30">
        <v>48</v>
      </c>
      <c r="S23" s="30">
        <v>42</v>
      </c>
      <c r="T23" s="30">
        <v>34</v>
      </c>
      <c r="U23" s="11">
        <v>10</v>
      </c>
      <c r="V23" s="11">
        <v>4</v>
      </c>
      <c r="W23" s="11">
        <v>0</v>
      </c>
      <c r="X23" s="34">
        <f t="shared" si="4"/>
        <v>182</v>
      </c>
      <c r="Y23" s="34">
        <f t="shared" si="8"/>
        <v>815</v>
      </c>
      <c r="Z23" s="34">
        <f t="shared" si="7"/>
        <v>290</v>
      </c>
      <c r="AA23" s="36">
        <f t="shared" si="3"/>
        <v>1287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4026</v>
      </c>
      <c r="C24" s="30">
        <v>296</v>
      </c>
      <c r="D24" s="30">
        <v>326</v>
      </c>
      <c r="E24" s="30">
        <v>258</v>
      </c>
      <c r="F24" s="30">
        <v>208</v>
      </c>
      <c r="G24" s="30">
        <v>157</v>
      </c>
      <c r="H24" s="30">
        <v>169</v>
      </c>
      <c r="I24" s="30">
        <v>240</v>
      </c>
      <c r="J24" s="30">
        <v>308</v>
      </c>
      <c r="K24" s="30">
        <v>286</v>
      </c>
      <c r="L24" s="30">
        <v>273</v>
      </c>
      <c r="M24" s="30">
        <v>220</v>
      </c>
      <c r="N24" s="30">
        <v>216</v>
      </c>
      <c r="O24" s="30">
        <v>215</v>
      </c>
      <c r="P24" s="30">
        <v>229</v>
      </c>
      <c r="Q24" s="30">
        <v>241</v>
      </c>
      <c r="R24" s="30">
        <v>165</v>
      </c>
      <c r="S24" s="30">
        <v>134</v>
      </c>
      <c r="T24" s="11">
        <v>63</v>
      </c>
      <c r="U24" s="30">
        <v>17</v>
      </c>
      <c r="V24" s="30">
        <v>4</v>
      </c>
      <c r="W24" s="11">
        <v>1</v>
      </c>
      <c r="X24" s="34">
        <f t="shared" si="4"/>
        <v>880</v>
      </c>
      <c r="Y24" s="34">
        <f t="shared" si="8"/>
        <v>2292</v>
      </c>
      <c r="Z24" s="34">
        <f t="shared" si="7"/>
        <v>854</v>
      </c>
      <c r="AA24" s="36">
        <f t="shared" si="3"/>
        <v>4026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3002</v>
      </c>
      <c r="C25" s="30">
        <v>166</v>
      </c>
      <c r="D25" s="30">
        <v>239</v>
      </c>
      <c r="E25" s="30">
        <v>206</v>
      </c>
      <c r="F25" s="30">
        <v>190</v>
      </c>
      <c r="G25" s="30">
        <v>161</v>
      </c>
      <c r="H25" s="30">
        <v>149</v>
      </c>
      <c r="I25" s="30">
        <v>189</v>
      </c>
      <c r="J25" s="30">
        <v>190</v>
      </c>
      <c r="K25" s="30">
        <v>200</v>
      </c>
      <c r="L25" s="30">
        <v>194</v>
      </c>
      <c r="M25" s="30">
        <v>170</v>
      </c>
      <c r="N25" s="30">
        <v>145</v>
      </c>
      <c r="O25" s="30">
        <v>156</v>
      </c>
      <c r="P25" s="30">
        <v>216</v>
      </c>
      <c r="Q25" s="30">
        <v>174</v>
      </c>
      <c r="R25" s="30">
        <v>107</v>
      </c>
      <c r="S25" s="30">
        <v>96</v>
      </c>
      <c r="T25" s="30">
        <v>36</v>
      </c>
      <c r="U25" s="30">
        <v>12</v>
      </c>
      <c r="V25" s="11">
        <v>6</v>
      </c>
      <c r="W25" s="11">
        <v>0</v>
      </c>
      <c r="X25" s="34">
        <f t="shared" si="4"/>
        <v>611</v>
      </c>
      <c r="Y25" s="34">
        <f t="shared" si="8"/>
        <v>1744</v>
      </c>
      <c r="Z25" s="34">
        <f t="shared" si="7"/>
        <v>647</v>
      </c>
      <c r="AA25" s="36">
        <f t="shared" si="3"/>
        <v>3002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4521</v>
      </c>
      <c r="C26" s="30">
        <v>272</v>
      </c>
      <c r="D26" s="30">
        <v>308</v>
      </c>
      <c r="E26" s="30">
        <v>288</v>
      </c>
      <c r="F26" s="30">
        <v>285</v>
      </c>
      <c r="G26" s="30">
        <v>239</v>
      </c>
      <c r="H26" s="30">
        <v>257</v>
      </c>
      <c r="I26" s="30">
        <v>260</v>
      </c>
      <c r="J26" s="30">
        <v>310</v>
      </c>
      <c r="K26" s="30">
        <v>333</v>
      </c>
      <c r="L26" s="30">
        <v>334</v>
      </c>
      <c r="M26" s="30">
        <v>284</v>
      </c>
      <c r="N26" s="30">
        <v>234</v>
      </c>
      <c r="O26" s="30">
        <v>233</v>
      </c>
      <c r="P26" s="30">
        <v>235</v>
      </c>
      <c r="Q26" s="30">
        <v>270</v>
      </c>
      <c r="R26" s="30">
        <v>143</v>
      </c>
      <c r="S26" s="30">
        <v>116</v>
      </c>
      <c r="T26" s="30">
        <v>77</v>
      </c>
      <c r="U26" s="30">
        <v>33</v>
      </c>
      <c r="V26" s="30">
        <v>7</v>
      </c>
      <c r="W26" s="11">
        <v>3</v>
      </c>
      <c r="X26" s="34">
        <f t="shared" si="4"/>
        <v>868</v>
      </c>
      <c r="Y26" s="34">
        <f t="shared" si="8"/>
        <v>2769</v>
      </c>
      <c r="Z26" s="34">
        <f t="shared" si="7"/>
        <v>884</v>
      </c>
      <c r="AA26" s="36">
        <f t="shared" si="3"/>
        <v>4521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1325</v>
      </c>
      <c r="C27" s="30">
        <v>60</v>
      </c>
      <c r="D27" s="30">
        <v>71</v>
      </c>
      <c r="E27" s="30">
        <v>66</v>
      </c>
      <c r="F27" s="30">
        <v>86</v>
      </c>
      <c r="G27" s="30">
        <v>78</v>
      </c>
      <c r="H27" s="30">
        <v>64</v>
      </c>
      <c r="I27" s="11">
        <v>64</v>
      </c>
      <c r="J27" s="30">
        <v>62</v>
      </c>
      <c r="K27" s="30">
        <v>84</v>
      </c>
      <c r="L27" s="30">
        <v>97</v>
      </c>
      <c r="M27" s="30">
        <v>73</v>
      </c>
      <c r="N27" s="30">
        <v>91</v>
      </c>
      <c r="O27" s="30">
        <v>83</v>
      </c>
      <c r="P27" s="30">
        <v>109</v>
      </c>
      <c r="Q27" s="30">
        <v>90</v>
      </c>
      <c r="R27" s="30">
        <v>57</v>
      </c>
      <c r="S27" s="30">
        <v>43</v>
      </c>
      <c r="T27" s="30">
        <v>29</v>
      </c>
      <c r="U27" s="30">
        <v>14</v>
      </c>
      <c r="V27" s="11">
        <v>3</v>
      </c>
      <c r="W27" s="11">
        <v>1</v>
      </c>
      <c r="X27" s="34">
        <f t="shared" si="4"/>
        <v>197</v>
      </c>
      <c r="Y27" s="34">
        <f t="shared" si="8"/>
        <v>782</v>
      </c>
      <c r="Z27" s="34">
        <f t="shared" si="7"/>
        <v>346</v>
      </c>
      <c r="AA27" s="36">
        <f t="shared" si="3"/>
        <v>1325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1185</v>
      </c>
      <c r="C28" s="30">
        <v>69</v>
      </c>
      <c r="D28" s="11">
        <v>63</v>
      </c>
      <c r="E28" s="30">
        <v>64</v>
      </c>
      <c r="F28" s="30">
        <v>47</v>
      </c>
      <c r="G28" s="30">
        <v>43</v>
      </c>
      <c r="H28" s="30">
        <v>53</v>
      </c>
      <c r="I28" s="30">
        <v>69</v>
      </c>
      <c r="J28" s="30">
        <v>72</v>
      </c>
      <c r="K28" s="30">
        <v>66</v>
      </c>
      <c r="L28" s="30">
        <v>74</v>
      </c>
      <c r="M28" s="30">
        <v>62</v>
      </c>
      <c r="N28" s="30">
        <v>67</v>
      </c>
      <c r="O28" s="30">
        <v>64</v>
      </c>
      <c r="P28" s="30">
        <v>86</v>
      </c>
      <c r="Q28" s="30">
        <v>91</v>
      </c>
      <c r="R28" s="30">
        <v>53</v>
      </c>
      <c r="S28" s="30">
        <v>38</v>
      </c>
      <c r="T28" s="11">
        <v>44</v>
      </c>
      <c r="U28" s="30">
        <v>32</v>
      </c>
      <c r="V28" s="11">
        <v>21</v>
      </c>
      <c r="W28" s="11">
        <v>7</v>
      </c>
      <c r="X28" s="34">
        <f t="shared" si="4"/>
        <v>196</v>
      </c>
      <c r="Y28" s="34">
        <f t="shared" si="8"/>
        <v>617</v>
      </c>
      <c r="Z28" s="34">
        <f t="shared" si="7"/>
        <v>372</v>
      </c>
      <c r="AA28" s="36">
        <f t="shared" si="3"/>
        <v>1185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1300</v>
      </c>
      <c r="C29" s="30">
        <v>71</v>
      </c>
      <c r="D29" s="30">
        <v>68</v>
      </c>
      <c r="E29" s="30">
        <v>76</v>
      </c>
      <c r="F29" s="30">
        <v>67</v>
      </c>
      <c r="G29" s="30">
        <v>55</v>
      </c>
      <c r="H29" s="30">
        <v>89</v>
      </c>
      <c r="I29" s="30">
        <v>84</v>
      </c>
      <c r="J29" s="30">
        <v>92</v>
      </c>
      <c r="K29" s="30">
        <v>90</v>
      </c>
      <c r="L29" s="30">
        <v>88</v>
      </c>
      <c r="M29" s="30">
        <v>72</v>
      </c>
      <c r="N29" s="30">
        <v>71</v>
      </c>
      <c r="O29" s="30">
        <v>93</v>
      </c>
      <c r="P29" s="30">
        <v>89</v>
      </c>
      <c r="Q29" s="30">
        <v>84</v>
      </c>
      <c r="R29" s="30">
        <v>43</v>
      </c>
      <c r="S29" s="30">
        <v>35</v>
      </c>
      <c r="T29" s="30">
        <v>18</v>
      </c>
      <c r="U29" s="30">
        <v>10</v>
      </c>
      <c r="V29" s="11">
        <v>2</v>
      </c>
      <c r="W29" s="11">
        <v>3</v>
      </c>
      <c r="X29" s="34">
        <f t="shared" si="4"/>
        <v>215</v>
      </c>
      <c r="Y29" s="34">
        <f t="shared" si="8"/>
        <v>801</v>
      </c>
      <c r="Z29" s="34">
        <f t="shared" si="7"/>
        <v>284</v>
      </c>
      <c r="AA29" s="36">
        <f t="shared" si="3"/>
        <v>1300</v>
      </c>
      <c r="AB29" s="37" t="str">
        <f t="shared" si="5"/>
        <v> </v>
      </c>
    </row>
    <row r="30" spans="1:28" s="48" customFormat="1" ht="26.25" customHeight="1">
      <c r="A30" s="42" t="s">
        <v>59</v>
      </c>
      <c r="B30" s="43">
        <f>SUM(C30:W30)</f>
        <v>3158</v>
      </c>
      <c r="C30" s="44">
        <v>133</v>
      </c>
      <c r="D30" s="44">
        <v>180</v>
      </c>
      <c r="E30" s="44">
        <v>181</v>
      </c>
      <c r="F30" s="44">
        <v>178</v>
      </c>
      <c r="G30" s="44">
        <v>150</v>
      </c>
      <c r="H30" s="44">
        <v>169</v>
      </c>
      <c r="I30" s="44">
        <v>161</v>
      </c>
      <c r="J30" s="44">
        <v>195</v>
      </c>
      <c r="K30" s="44">
        <v>195</v>
      </c>
      <c r="L30" s="44">
        <v>210</v>
      </c>
      <c r="M30" s="44">
        <v>217</v>
      </c>
      <c r="N30" s="44">
        <v>194</v>
      </c>
      <c r="O30" s="44">
        <v>237</v>
      </c>
      <c r="P30" s="44">
        <v>244</v>
      </c>
      <c r="Q30" s="44">
        <v>206</v>
      </c>
      <c r="R30" s="44">
        <v>121</v>
      </c>
      <c r="S30" s="44">
        <v>89</v>
      </c>
      <c r="T30" s="44">
        <v>48</v>
      </c>
      <c r="U30" s="44">
        <v>39</v>
      </c>
      <c r="V30" s="44">
        <v>11</v>
      </c>
      <c r="W30" s="44">
        <v>0</v>
      </c>
      <c r="X30" s="34">
        <f t="shared" si="4"/>
        <v>494</v>
      </c>
      <c r="Y30" s="45">
        <f t="shared" si="8"/>
        <v>1906</v>
      </c>
      <c r="Z30" s="45">
        <f t="shared" si="7"/>
        <v>758</v>
      </c>
      <c r="AA30" s="46">
        <f t="shared" si="3"/>
        <v>3158</v>
      </c>
      <c r="AB30" s="47" t="str">
        <f t="shared" si="5"/>
        <v> </v>
      </c>
    </row>
    <row r="31" spans="1:28" s="55" customFormat="1" ht="26.25" customHeight="1">
      <c r="A31" s="33" t="s">
        <v>49</v>
      </c>
      <c r="B31" s="10">
        <f>SUM(C31:W31)</f>
        <v>4545</v>
      </c>
      <c r="C31" s="11">
        <v>239</v>
      </c>
      <c r="D31" s="11">
        <v>239</v>
      </c>
      <c r="E31" s="11">
        <v>228</v>
      </c>
      <c r="F31" s="11">
        <v>265</v>
      </c>
      <c r="G31" s="11">
        <v>269</v>
      </c>
      <c r="H31" s="11">
        <v>250</v>
      </c>
      <c r="I31" s="11">
        <v>294</v>
      </c>
      <c r="J31" s="11">
        <v>272</v>
      </c>
      <c r="K31" s="11">
        <v>317</v>
      </c>
      <c r="L31" s="11">
        <v>365</v>
      </c>
      <c r="M31" s="11">
        <v>305</v>
      </c>
      <c r="N31" s="11">
        <v>315</v>
      </c>
      <c r="O31" s="11">
        <v>283</v>
      </c>
      <c r="P31" s="11">
        <v>264</v>
      </c>
      <c r="Q31" s="11">
        <v>229</v>
      </c>
      <c r="R31" s="11">
        <v>122</v>
      </c>
      <c r="S31" s="11">
        <v>152</v>
      </c>
      <c r="T31" s="11">
        <v>92</v>
      </c>
      <c r="U31" s="11">
        <v>35</v>
      </c>
      <c r="V31" s="11">
        <v>8</v>
      </c>
      <c r="W31" s="11">
        <v>2</v>
      </c>
      <c r="X31" s="34">
        <f t="shared" si="4"/>
        <v>706</v>
      </c>
      <c r="Y31" s="34">
        <f>SUM(F31:O31)</f>
        <v>2935</v>
      </c>
      <c r="Z31" s="34">
        <f>SUM(P31:W31)</f>
        <v>904</v>
      </c>
      <c r="AA31" s="53">
        <f t="shared" si="3"/>
        <v>4545</v>
      </c>
      <c r="AB31" s="54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3479</v>
      </c>
      <c r="C32" s="30">
        <v>166</v>
      </c>
      <c r="D32" s="30">
        <v>193</v>
      </c>
      <c r="E32" s="30">
        <v>200</v>
      </c>
      <c r="F32" s="30">
        <v>181</v>
      </c>
      <c r="G32" s="30">
        <v>184</v>
      </c>
      <c r="H32" s="30">
        <v>159</v>
      </c>
      <c r="I32" s="30">
        <v>195</v>
      </c>
      <c r="J32" s="30">
        <v>238</v>
      </c>
      <c r="K32" s="30">
        <v>252</v>
      </c>
      <c r="L32" s="30">
        <v>272</v>
      </c>
      <c r="M32" s="30">
        <v>207</v>
      </c>
      <c r="N32" s="30">
        <v>185</v>
      </c>
      <c r="O32" s="30">
        <v>203</v>
      </c>
      <c r="P32" s="30">
        <v>269</v>
      </c>
      <c r="Q32" s="30">
        <v>218</v>
      </c>
      <c r="R32" s="30">
        <v>137</v>
      </c>
      <c r="S32" s="30">
        <v>114</v>
      </c>
      <c r="T32" s="30">
        <v>67</v>
      </c>
      <c r="U32" s="30">
        <v>28</v>
      </c>
      <c r="V32" s="11">
        <v>8</v>
      </c>
      <c r="W32" s="11">
        <v>3</v>
      </c>
      <c r="X32" s="34">
        <f t="shared" si="4"/>
        <v>559</v>
      </c>
      <c r="Y32" s="34">
        <f t="shared" si="8"/>
        <v>2076</v>
      </c>
      <c r="Z32" s="34">
        <f t="shared" si="7"/>
        <v>844</v>
      </c>
      <c r="AA32" s="36">
        <f t="shared" si="3"/>
        <v>3479</v>
      </c>
      <c r="AB32" s="37" t="str">
        <f t="shared" si="5"/>
        <v> </v>
      </c>
    </row>
    <row r="33" spans="1:28" s="55" customFormat="1" ht="26.25" customHeight="1">
      <c r="A33" s="33" t="s">
        <v>51</v>
      </c>
      <c r="B33" s="10">
        <f>SUM(C33:W33)</f>
        <v>5326</v>
      </c>
      <c r="C33" s="11">
        <v>389</v>
      </c>
      <c r="D33" s="11">
        <v>562</v>
      </c>
      <c r="E33" s="11">
        <v>568</v>
      </c>
      <c r="F33" s="11">
        <v>374</v>
      </c>
      <c r="G33" s="11">
        <v>208</v>
      </c>
      <c r="H33" s="11">
        <v>165</v>
      </c>
      <c r="I33" s="11">
        <v>266</v>
      </c>
      <c r="J33" s="11">
        <v>463</v>
      </c>
      <c r="K33" s="11">
        <v>626</v>
      </c>
      <c r="L33" s="11">
        <v>535</v>
      </c>
      <c r="M33" s="11">
        <v>349</v>
      </c>
      <c r="N33" s="11">
        <v>233</v>
      </c>
      <c r="O33" s="11">
        <v>184</v>
      </c>
      <c r="P33" s="11">
        <v>140</v>
      </c>
      <c r="Q33" s="11">
        <v>125</v>
      </c>
      <c r="R33" s="11">
        <v>48</v>
      </c>
      <c r="S33" s="11">
        <v>56</v>
      </c>
      <c r="T33" s="11">
        <v>29</v>
      </c>
      <c r="U33" s="11">
        <v>6</v>
      </c>
      <c r="V33" s="11">
        <v>0</v>
      </c>
      <c r="W33" s="11">
        <v>0</v>
      </c>
      <c r="X33" s="34">
        <f t="shared" si="4"/>
        <v>1519</v>
      </c>
      <c r="Y33" s="34">
        <f>SUM(F33:O33)</f>
        <v>3403</v>
      </c>
      <c r="Z33" s="34">
        <f>SUM(P33:W33)</f>
        <v>404</v>
      </c>
      <c r="AA33" s="53">
        <f t="shared" si="3"/>
        <v>5326</v>
      </c>
      <c r="AB33" s="54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65806</v>
      </c>
      <c r="C34" s="39">
        <f>SUM(C5:C33)</f>
        <v>4061</v>
      </c>
      <c r="D34" s="39">
        <f>SUM(D5:D33)</f>
        <v>4516</v>
      </c>
      <c r="E34" s="39">
        <f aca="true" t="shared" si="9" ref="E34:V34">SUM(E5:E33)</f>
        <v>4241</v>
      </c>
      <c r="F34" s="39">
        <f>SUM(F5:F33)</f>
        <v>3768</v>
      </c>
      <c r="G34" s="39">
        <f t="shared" si="9"/>
        <v>3310</v>
      </c>
      <c r="H34" s="39">
        <f t="shared" si="9"/>
        <v>3500</v>
      </c>
      <c r="I34" s="39">
        <f t="shared" si="9"/>
        <v>4107</v>
      </c>
      <c r="J34" s="39">
        <f t="shared" si="9"/>
        <v>4667</v>
      </c>
      <c r="K34" s="39">
        <f t="shared" si="9"/>
        <v>4859</v>
      </c>
      <c r="L34" s="39">
        <f t="shared" si="9"/>
        <v>4974</v>
      </c>
      <c r="M34" s="39">
        <f t="shared" si="9"/>
        <v>4096</v>
      </c>
      <c r="N34" s="39">
        <f t="shared" si="9"/>
        <v>3569</v>
      </c>
      <c r="O34" s="39">
        <f t="shared" si="9"/>
        <v>3498</v>
      </c>
      <c r="P34" s="39">
        <f t="shared" si="9"/>
        <v>3755</v>
      </c>
      <c r="Q34" s="39">
        <f t="shared" si="9"/>
        <v>3349</v>
      </c>
      <c r="R34" s="39">
        <f t="shared" si="9"/>
        <v>1983</v>
      </c>
      <c r="S34" s="39">
        <f>SUM(S5:S33)</f>
        <v>1807</v>
      </c>
      <c r="T34" s="39">
        <f t="shared" si="9"/>
        <v>1091</v>
      </c>
      <c r="U34" s="39">
        <f t="shared" si="9"/>
        <v>477</v>
      </c>
      <c r="V34" s="39">
        <f t="shared" si="9"/>
        <v>144</v>
      </c>
      <c r="W34" s="39">
        <f>SUM(W5:W33)</f>
        <v>34</v>
      </c>
      <c r="X34" s="40">
        <f>SUM(C34:E34)</f>
        <v>12818</v>
      </c>
      <c r="Y34" s="40">
        <f>SUM(Y5:Y33)</f>
        <v>40348</v>
      </c>
      <c r="Z34" s="40">
        <f>SUM(Z5:Z33)</f>
        <v>12640</v>
      </c>
      <c r="AA34" s="36">
        <f t="shared" si="3"/>
        <v>65806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（令和3年1月31日現在）</v>
      </c>
      <c r="Z38" s="2" t="s">
        <v>26</v>
      </c>
    </row>
    <row r="39" spans="1:26" ht="18.75" customHeight="1">
      <c r="A39" s="62" t="s">
        <v>53</v>
      </c>
      <c r="B39" s="60" t="s">
        <v>28</v>
      </c>
      <c r="C39" s="22"/>
      <c r="D39" s="22"/>
      <c r="E39" s="22"/>
      <c r="F39" s="22"/>
      <c r="G39" s="22"/>
      <c r="H39" s="49"/>
      <c r="I39" s="49"/>
      <c r="J39" s="49"/>
      <c r="K39" s="49"/>
      <c r="L39" s="49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7" t="s">
        <v>2</v>
      </c>
      <c r="Y39" s="58"/>
      <c r="Z39" s="59"/>
    </row>
    <row r="40" spans="1:26" ht="29.25" customHeight="1">
      <c r="A40" s="62"/>
      <c r="B40" s="61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50" t="s">
        <v>8</v>
      </c>
      <c r="I40" s="50" t="s">
        <v>9</v>
      </c>
      <c r="J40" s="50" t="s">
        <v>10</v>
      </c>
      <c r="K40" s="50" t="s">
        <v>11</v>
      </c>
      <c r="L40" s="50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10.433699054797435</v>
      </c>
      <c r="C41" s="17">
        <f aca="true" t="shared" si="10" ref="C41:Z41">C5/$B$34*100</f>
        <v>0.7066224964288971</v>
      </c>
      <c r="D41" s="17">
        <f t="shared" si="10"/>
        <v>0.7218186791477981</v>
      </c>
      <c r="E41" s="17">
        <f t="shared" si="10"/>
        <v>0.6048080722122603</v>
      </c>
      <c r="F41" s="17">
        <f t="shared" si="10"/>
        <v>0.5470625778804364</v>
      </c>
      <c r="G41" s="17">
        <f t="shared" si="10"/>
        <v>0.569856851958788</v>
      </c>
      <c r="H41" s="51">
        <f t="shared" si="10"/>
        <v>0.6534358569127435</v>
      </c>
      <c r="I41" s="51">
        <f t="shared" si="10"/>
        <v>0.8038780658298635</v>
      </c>
      <c r="J41" s="51">
        <f t="shared" si="10"/>
        <v>0.7810837917515121</v>
      </c>
      <c r="K41" s="51">
        <f t="shared" si="10"/>
        <v>0.7522110445856001</v>
      </c>
      <c r="L41" s="51">
        <f t="shared" si="10"/>
        <v>0.7415737166823694</v>
      </c>
      <c r="M41" s="17">
        <f t="shared" si="10"/>
        <v>0.6959851685256664</v>
      </c>
      <c r="N41" s="17">
        <f t="shared" si="10"/>
        <v>0.6139257818436008</v>
      </c>
      <c r="O41" s="17">
        <f t="shared" si="10"/>
        <v>0.5045132662675136</v>
      </c>
      <c r="P41" s="17">
        <f t="shared" si="10"/>
        <v>0.5409841047928761</v>
      </c>
      <c r="Q41" s="17">
        <f t="shared" si="10"/>
        <v>0.47564051910160166</v>
      </c>
      <c r="R41" s="17">
        <f t="shared" si="10"/>
        <v>0.2568154879494271</v>
      </c>
      <c r="S41" s="17">
        <f t="shared" si="10"/>
        <v>0.22794274078351517</v>
      </c>
      <c r="T41" s="17">
        <f t="shared" si="10"/>
        <v>0.15044220891712</v>
      </c>
      <c r="U41" s="17">
        <f t="shared" si="10"/>
        <v>0.05926511260371395</v>
      </c>
      <c r="V41" s="17">
        <f t="shared" si="10"/>
        <v>0.02431389235024162</v>
      </c>
      <c r="W41" s="17">
        <f t="shared" si="10"/>
        <v>0.0015196182718901013</v>
      </c>
      <c r="X41" s="17">
        <f t="shared" si="10"/>
        <v>2.0332492477889557</v>
      </c>
      <c r="Y41" s="17">
        <f t="shared" si="10"/>
        <v>6.6635261222380935</v>
      </c>
      <c r="Z41" s="17">
        <f t="shared" si="10"/>
        <v>1.7369236847703857</v>
      </c>
    </row>
    <row r="42" spans="1:26" ht="26.25" customHeight="1">
      <c r="A42" s="6" t="s">
        <v>29</v>
      </c>
      <c r="B42" s="17">
        <f aca="true" t="shared" si="11" ref="B42:Z42">B6/$B$34*100</f>
        <v>1.7232471203233748</v>
      </c>
      <c r="C42" s="17">
        <f t="shared" si="11"/>
        <v>0.11549098866364768</v>
      </c>
      <c r="D42" s="17">
        <f t="shared" si="11"/>
        <v>0.1170106069355378</v>
      </c>
      <c r="E42" s="17">
        <f t="shared" si="11"/>
        <v>0.08205938668206546</v>
      </c>
      <c r="F42" s="17">
        <f t="shared" si="11"/>
        <v>0.06990244050694465</v>
      </c>
      <c r="G42" s="17">
        <f t="shared" si="11"/>
        <v>0.06990244050694465</v>
      </c>
      <c r="H42" s="51">
        <f t="shared" si="11"/>
        <v>0.10181442421663678</v>
      </c>
      <c r="I42" s="51">
        <f t="shared" si="11"/>
        <v>0.15955991854846063</v>
      </c>
      <c r="J42" s="51">
        <f t="shared" si="11"/>
        <v>0.1306871713825487</v>
      </c>
      <c r="K42" s="51">
        <f t="shared" si="11"/>
        <v>0.1306871713825487</v>
      </c>
      <c r="L42" s="51">
        <f t="shared" si="11"/>
        <v>0.10941251557608728</v>
      </c>
      <c r="M42" s="17">
        <f t="shared" si="11"/>
        <v>0.08965747804151597</v>
      </c>
      <c r="N42" s="17">
        <f t="shared" si="11"/>
        <v>0.06686320396316445</v>
      </c>
      <c r="O42" s="17">
        <f t="shared" si="11"/>
        <v>0.08509862322584567</v>
      </c>
      <c r="P42" s="17">
        <f t="shared" si="11"/>
        <v>0.09117709631340606</v>
      </c>
      <c r="Q42" s="17">
        <f t="shared" si="11"/>
        <v>0.08813785976962588</v>
      </c>
      <c r="R42" s="17">
        <f t="shared" si="11"/>
        <v>0.08965747804151597</v>
      </c>
      <c r="S42" s="17">
        <f t="shared" si="11"/>
        <v>0.06838282223505456</v>
      </c>
      <c r="T42" s="17">
        <f t="shared" si="11"/>
        <v>0.034951220253472325</v>
      </c>
      <c r="U42" s="17">
        <f t="shared" si="11"/>
        <v>0.01367656444701091</v>
      </c>
      <c r="V42" s="17">
        <f t="shared" si="11"/>
        <v>0.0030392365437802026</v>
      </c>
      <c r="W42" s="17">
        <f t="shared" si="11"/>
        <v>0.006078473087560405</v>
      </c>
      <c r="X42" s="17">
        <f t="shared" si="11"/>
        <v>0.31456098228125096</v>
      </c>
      <c r="Y42" s="17">
        <f t="shared" si="11"/>
        <v>1.0135853873506975</v>
      </c>
      <c r="Z42" s="17">
        <f t="shared" si="11"/>
        <v>0.39510075069142636</v>
      </c>
    </row>
    <row r="43" spans="1:26" ht="26.25" customHeight="1">
      <c r="A43" s="33" t="s">
        <v>60</v>
      </c>
      <c r="B43" s="17">
        <f aca="true" t="shared" si="12" ref="B43:Z43">B7/$B$34*100</f>
        <v>1.7354040664984958</v>
      </c>
      <c r="C43" s="17">
        <f t="shared" si="12"/>
        <v>0.17019724645169135</v>
      </c>
      <c r="D43" s="17">
        <f t="shared" si="12"/>
        <v>0.17323648299547154</v>
      </c>
      <c r="E43" s="17">
        <f t="shared" si="12"/>
        <v>0.1580403002765705</v>
      </c>
      <c r="F43" s="17">
        <f t="shared" si="12"/>
        <v>0.1306871713825487</v>
      </c>
      <c r="G43" s="17">
        <f t="shared" si="12"/>
        <v>0.07446129532261496</v>
      </c>
      <c r="H43" s="51">
        <f t="shared" si="12"/>
        <v>0.09573595112907637</v>
      </c>
      <c r="I43" s="51">
        <f t="shared" si="12"/>
        <v>0.15044220891712</v>
      </c>
      <c r="J43" s="51">
        <f t="shared" si="12"/>
        <v>0.16259915509224082</v>
      </c>
      <c r="K43" s="51">
        <f t="shared" si="12"/>
        <v>0.16411877336413092</v>
      </c>
      <c r="L43" s="51">
        <f t="shared" si="12"/>
        <v>0.1306871713825487</v>
      </c>
      <c r="M43" s="17">
        <f t="shared" si="12"/>
        <v>0.10941251557608728</v>
      </c>
      <c r="N43" s="17">
        <f t="shared" si="12"/>
        <v>0.05926511260371395</v>
      </c>
      <c r="O43" s="17">
        <f t="shared" si="12"/>
        <v>0.033431601981582224</v>
      </c>
      <c r="P43" s="17">
        <f t="shared" si="12"/>
        <v>0.034951220253472325</v>
      </c>
      <c r="Q43" s="17">
        <f t="shared" si="12"/>
        <v>0.03951007506914263</v>
      </c>
      <c r="R43" s="17">
        <f t="shared" si="12"/>
        <v>0.016715800990791112</v>
      </c>
      <c r="S43" s="17">
        <f t="shared" si="12"/>
        <v>0.022794274078351516</v>
      </c>
      <c r="T43" s="17">
        <f t="shared" si="12"/>
        <v>0.007598091359450506</v>
      </c>
      <c r="U43" s="17">
        <f t="shared" si="12"/>
        <v>0</v>
      </c>
      <c r="V43" s="17">
        <f t="shared" si="12"/>
        <v>0.0015196182718901013</v>
      </c>
      <c r="W43" s="17">
        <f t="shared" si="12"/>
        <v>0</v>
      </c>
      <c r="X43" s="17">
        <f t="shared" si="12"/>
        <v>0.5014740297237333</v>
      </c>
      <c r="Y43" s="17">
        <f t="shared" si="12"/>
        <v>1.110840956751664</v>
      </c>
      <c r="Z43" s="17">
        <f t="shared" si="12"/>
        <v>0.12308908002309821</v>
      </c>
    </row>
    <row r="44" spans="1:26" ht="26.25" customHeight="1">
      <c r="A44" s="33" t="s">
        <v>61</v>
      </c>
      <c r="B44" s="17">
        <f aca="true" t="shared" si="13" ref="B44:Z44">B8/$B$34*100</f>
        <v>2.2459958058535694</v>
      </c>
      <c r="C44" s="17">
        <f t="shared" si="13"/>
        <v>0.2340212138710756</v>
      </c>
      <c r="D44" s="17">
        <f t="shared" si="13"/>
        <v>0.2598547244932073</v>
      </c>
      <c r="E44" s="17">
        <f t="shared" si="13"/>
        <v>0.18387381089870225</v>
      </c>
      <c r="F44" s="17">
        <f t="shared" si="13"/>
        <v>0.1322067896544388</v>
      </c>
      <c r="G44" s="17">
        <f t="shared" si="13"/>
        <v>0.08357900495395557</v>
      </c>
      <c r="H44" s="51">
        <f t="shared" si="13"/>
        <v>0.14284411755766951</v>
      </c>
      <c r="I44" s="51">
        <f t="shared" si="13"/>
        <v>0.16563839163602104</v>
      </c>
      <c r="J44" s="51">
        <f t="shared" si="13"/>
        <v>0.21426617633650427</v>
      </c>
      <c r="K44" s="51">
        <f t="shared" si="13"/>
        <v>0.23098197732729536</v>
      </c>
      <c r="L44" s="51">
        <f t="shared" si="13"/>
        <v>0.22034464942406468</v>
      </c>
      <c r="M44" s="17">
        <f t="shared" si="13"/>
        <v>0.1322067896544388</v>
      </c>
      <c r="N44" s="17">
        <f t="shared" si="13"/>
        <v>0.05926511260371395</v>
      </c>
      <c r="O44" s="17">
        <f t="shared" si="13"/>
        <v>0.03647083852536243</v>
      </c>
      <c r="P44" s="17">
        <f t="shared" si="13"/>
        <v>0.04558854815670303</v>
      </c>
      <c r="Q44" s="17">
        <f t="shared" si="13"/>
        <v>0.04862778470048324</v>
      </c>
      <c r="R44" s="17">
        <f t="shared" si="13"/>
        <v>0.019755037534571314</v>
      </c>
      <c r="S44" s="17">
        <f t="shared" si="13"/>
        <v>0.016715800990791112</v>
      </c>
      <c r="T44" s="17">
        <f t="shared" si="13"/>
        <v>0.018235419262681216</v>
      </c>
      <c r="U44" s="17">
        <f t="shared" si="13"/>
        <v>0.0015196182718901013</v>
      </c>
      <c r="V44" s="17">
        <f t="shared" si="13"/>
        <v>0</v>
      </c>
      <c r="W44" s="17">
        <f t="shared" si="13"/>
        <v>0</v>
      </c>
      <c r="X44" s="17">
        <f t="shared" si="13"/>
        <v>0.6777497492629851</v>
      </c>
      <c r="Y44" s="17">
        <f t="shared" si="13"/>
        <v>1.4178038476734645</v>
      </c>
      <c r="Z44" s="17">
        <f t="shared" si="13"/>
        <v>0.15044220891712</v>
      </c>
    </row>
    <row r="45" spans="1:26" ht="26.25" customHeight="1">
      <c r="A45" s="33" t="s">
        <v>62</v>
      </c>
      <c r="B45" s="17">
        <f aca="true" t="shared" si="14" ref="B45:Z45">B9/$B$34*100</f>
        <v>1.3524602619821902</v>
      </c>
      <c r="C45" s="17">
        <f t="shared" si="14"/>
        <v>0.1367656444701091</v>
      </c>
      <c r="D45" s="17">
        <f t="shared" si="14"/>
        <v>0.1398048810138893</v>
      </c>
      <c r="E45" s="17">
        <f t="shared" si="14"/>
        <v>0.11549098866364768</v>
      </c>
      <c r="F45" s="17">
        <f t="shared" si="14"/>
        <v>0.07598091359450507</v>
      </c>
      <c r="G45" s="17">
        <f t="shared" si="14"/>
        <v>0.07142205877883476</v>
      </c>
      <c r="H45" s="51">
        <f t="shared" si="14"/>
        <v>0.06990244050694465</v>
      </c>
      <c r="I45" s="51">
        <f t="shared" si="14"/>
        <v>0.09117709631340606</v>
      </c>
      <c r="J45" s="51">
        <f t="shared" si="14"/>
        <v>0.1382852627419992</v>
      </c>
      <c r="K45" s="51">
        <f t="shared" si="14"/>
        <v>0.1170106069355378</v>
      </c>
      <c r="L45" s="51">
        <f t="shared" si="14"/>
        <v>0.10181442421663678</v>
      </c>
      <c r="M45" s="17">
        <f t="shared" si="14"/>
        <v>0.09725556940096648</v>
      </c>
      <c r="N45" s="17">
        <f t="shared" si="14"/>
        <v>0.04710816642859314</v>
      </c>
      <c r="O45" s="17">
        <f t="shared" si="14"/>
        <v>0.04102969334103273</v>
      </c>
      <c r="P45" s="17">
        <f t="shared" si="14"/>
        <v>0.04102969334103273</v>
      </c>
      <c r="Q45" s="17">
        <f t="shared" si="14"/>
        <v>0.02431389235024162</v>
      </c>
      <c r="R45" s="17">
        <f t="shared" si="14"/>
        <v>0.018235419262681216</v>
      </c>
      <c r="S45" s="17">
        <f t="shared" si="14"/>
        <v>0.019755037534571314</v>
      </c>
      <c r="T45" s="17">
        <f t="shared" si="14"/>
        <v>0.006078473087560405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0.3920615141476461</v>
      </c>
      <c r="Y45" s="17">
        <f t="shared" si="14"/>
        <v>0.8509862322584567</v>
      </c>
      <c r="Z45" s="17">
        <f t="shared" si="14"/>
        <v>0.10941251557608728</v>
      </c>
    </row>
    <row r="46" spans="1:26" ht="26.25" customHeight="1">
      <c r="A46" s="33" t="s">
        <v>63</v>
      </c>
      <c r="B46" s="17">
        <f aca="true" t="shared" si="15" ref="B46:Z46">B10/$B$34*100</f>
        <v>1.2232927088715313</v>
      </c>
      <c r="C46" s="17">
        <f t="shared" si="15"/>
        <v>0.12004984347931799</v>
      </c>
      <c r="D46" s="17">
        <f t="shared" si="15"/>
        <v>0.09877518767285659</v>
      </c>
      <c r="E46" s="17">
        <f t="shared" si="15"/>
        <v>0.10029480594474667</v>
      </c>
      <c r="F46" s="17">
        <f t="shared" si="15"/>
        <v>0.08813785976962588</v>
      </c>
      <c r="G46" s="17">
        <f t="shared" si="15"/>
        <v>0.06534358569127435</v>
      </c>
      <c r="H46" s="51">
        <f t="shared" si="15"/>
        <v>0.056225876059933746</v>
      </c>
      <c r="I46" s="51">
        <f t="shared" si="15"/>
        <v>0.09117709631340606</v>
      </c>
      <c r="J46" s="51">
        <f t="shared" si="15"/>
        <v>0.10485366076041698</v>
      </c>
      <c r="K46" s="51">
        <f t="shared" si="15"/>
        <v>0.1078928973041972</v>
      </c>
      <c r="L46" s="51">
        <f t="shared" si="15"/>
        <v>0.11549098866364768</v>
      </c>
      <c r="M46" s="17">
        <f t="shared" si="15"/>
        <v>0.07142205877883476</v>
      </c>
      <c r="N46" s="17">
        <f t="shared" si="15"/>
        <v>0.04710816642859314</v>
      </c>
      <c r="O46" s="17">
        <f t="shared" si="15"/>
        <v>0.03647083852536243</v>
      </c>
      <c r="P46" s="17">
        <f t="shared" si="15"/>
        <v>0.034951220253472325</v>
      </c>
      <c r="Q46" s="17">
        <f t="shared" si="15"/>
        <v>0.034951220253472325</v>
      </c>
      <c r="R46" s="17">
        <f t="shared" si="15"/>
        <v>0.018235419262681216</v>
      </c>
      <c r="S46" s="17">
        <f t="shared" si="15"/>
        <v>0.016715800990791112</v>
      </c>
      <c r="T46" s="17">
        <f t="shared" si="15"/>
        <v>0.01063732790323071</v>
      </c>
      <c r="U46" s="17">
        <f t="shared" si="15"/>
        <v>0.0030392365437802026</v>
      </c>
      <c r="V46" s="17">
        <f t="shared" si="15"/>
        <v>0.0015196182718901013</v>
      </c>
      <c r="W46" s="17">
        <f t="shared" si="15"/>
        <v>0</v>
      </c>
      <c r="X46" s="17">
        <f t="shared" si="15"/>
        <v>0.31911983709692127</v>
      </c>
      <c r="Y46" s="17">
        <f t="shared" si="15"/>
        <v>0.7841230282952922</v>
      </c>
      <c r="Z46" s="17">
        <f t="shared" si="15"/>
        <v>0.12004984347931799</v>
      </c>
    </row>
    <row r="47" spans="1:26" ht="26.25" customHeight="1">
      <c r="A47" s="33" t="s">
        <v>64</v>
      </c>
      <c r="B47" s="17">
        <f aca="true" t="shared" si="16" ref="B47:Z47">B11/$B$34*100</f>
        <v>0.42549311612922835</v>
      </c>
      <c r="C47" s="17">
        <f t="shared" si="16"/>
        <v>0.033431601981582224</v>
      </c>
      <c r="D47" s="17">
        <f t="shared" si="16"/>
        <v>0.034951220253472325</v>
      </c>
      <c r="E47" s="17">
        <f t="shared" si="16"/>
        <v>0.04406892988481294</v>
      </c>
      <c r="F47" s="17">
        <f t="shared" si="16"/>
        <v>0.02735312889402182</v>
      </c>
      <c r="G47" s="17">
        <f t="shared" si="16"/>
        <v>0.02127465580646142</v>
      </c>
      <c r="H47" s="51">
        <f t="shared" si="16"/>
        <v>0.02887274716591192</v>
      </c>
      <c r="I47" s="51">
        <f t="shared" si="16"/>
        <v>0.03191198370969213</v>
      </c>
      <c r="J47" s="51">
        <f t="shared" si="16"/>
        <v>0.033431601981582224</v>
      </c>
      <c r="K47" s="51">
        <f t="shared" si="16"/>
        <v>0.03647083852536243</v>
      </c>
      <c r="L47" s="51">
        <f t="shared" si="16"/>
        <v>0.06078473087560405</v>
      </c>
      <c r="M47" s="17">
        <f t="shared" si="16"/>
        <v>0.02887274716591192</v>
      </c>
      <c r="N47" s="17">
        <f t="shared" si="16"/>
        <v>0.006078473087560405</v>
      </c>
      <c r="O47" s="17">
        <f t="shared" si="16"/>
        <v>0.006078473087560405</v>
      </c>
      <c r="P47" s="17">
        <f t="shared" si="16"/>
        <v>0.01063732790323071</v>
      </c>
      <c r="Q47" s="17">
        <f t="shared" si="16"/>
        <v>0.007598091359450506</v>
      </c>
      <c r="R47" s="17">
        <f t="shared" si="16"/>
        <v>0.007598091359450506</v>
      </c>
      <c r="S47" s="17">
        <f t="shared" si="16"/>
        <v>0.004558854815670304</v>
      </c>
      <c r="T47" s="17">
        <f t="shared" si="16"/>
        <v>0.0015196182718901013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0.11245175211986749</v>
      </c>
      <c r="Y47" s="17">
        <f t="shared" si="16"/>
        <v>0.2811293802996687</v>
      </c>
      <c r="Z47" s="17">
        <f t="shared" si="16"/>
        <v>0.03191198370969213</v>
      </c>
    </row>
    <row r="48" spans="1:26" ht="26.25" customHeight="1">
      <c r="A48" s="6" t="s">
        <v>30</v>
      </c>
      <c r="B48" s="17">
        <f aca="true" t="shared" si="17" ref="B48:Z48">B12/$B$34*100</f>
        <v>5.318663951615354</v>
      </c>
      <c r="C48" s="17">
        <f t="shared" si="17"/>
        <v>0.2659331975807677</v>
      </c>
      <c r="D48" s="17">
        <f t="shared" si="17"/>
        <v>0.2446585417743063</v>
      </c>
      <c r="E48" s="17">
        <f t="shared" si="17"/>
        <v>0.31000212746558065</v>
      </c>
      <c r="F48" s="17">
        <f t="shared" si="17"/>
        <v>0.2370604504148558</v>
      </c>
      <c r="G48" s="17">
        <f t="shared" si="17"/>
        <v>0.2796097620277786</v>
      </c>
      <c r="H48" s="51">
        <f t="shared" si="17"/>
        <v>0.33431601981582226</v>
      </c>
      <c r="I48" s="51">
        <f t="shared" si="17"/>
        <v>0.3312767832720421</v>
      </c>
      <c r="J48" s="51">
        <f t="shared" si="17"/>
        <v>0.32975716500015195</v>
      </c>
      <c r="K48" s="51">
        <f t="shared" si="17"/>
        <v>0.3586299121660639</v>
      </c>
      <c r="L48" s="51">
        <f t="shared" si="17"/>
        <v>0.42853235267300854</v>
      </c>
      <c r="M48" s="17">
        <f t="shared" si="17"/>
        <v>0.32519831018448164</v>
      </c>
      <c r="N48" s="17">
        <f t="shared" si="17"/>
        <v>0.30392365437802027</v>
      </c>
      <c r="O48" s="17">
        <f t="shared" si="17"/>
        <v>0.32063945536881133</v>
      </c>
      <c r="P48" s="17">
        <f t="shared" si="17"/>
        <v>0.3631887669817342</v>
      </c>
      <c r="Q48" s="17">
        <f t="shared" si="17"/>
        <v>0.3327964015439322</v>
      </c>
      <c r="R48" s="17">
        <f t="shared" si="17"/>
        <v>0.20514846670516368</v>
      </c>
      <c r="S48" s="17">
        <f t="shared" si="17"/>
        <v>0.16715800990791113</v>
      </c>
      <c r="T48" s="17">
        <f t="shared" si="17"/>
        <v>0.09877518767285659</v>
      </c>
      <c r="U48" s="17">
        <f t="shared" si="17"/>
        <v>0.06078473087560405</v>
      </c>
      <c r="V48" s="17">
        <f t="shared" si="17"/>
        <v>0.02127465580646142</v>
      </c>
      <c r="W48" s="17">
        <f t="shared" si="17"/>
        <v>0</v>
      </c>
      <c r="X48" s="17">
        <f t="shared" si="17"/>
        <v>0.8205938668206547</v>
      </c>
      <c r="Y48" s="17">
        <f t="shared" si="17"/>
        <v>3.2489438653010363</v>
      </c>
      <c r="Z48" s="17">
        <f t="shared" si="17"/>
        <v>1.2491262194936632</v>
      </c>
    </row>
    <row r="49" spans="1:26" ht="26.25" customHeight="1">
      <c r="A49" s="6" t="s">
        <v>31</v>
      </c>
      <c r="B49" s="17">
        <f aca="true" t="shared" si="18" ref="B49:Z49">B13/$B$34*100</f>
        <v>2.4876151110840956</v>
      </c>
      <c r="C49" s="17">
        <f t="shared" si="18"/>
        <v>0.15652068200468044</v>
      </c>
      <c r="D49" s="17">
        <f t="shared" si="18"/>
        <v>0.1443637358295596</v>
      </c>
      <c r="E49" s="17">
        <f t="shared" si="18"/>
        <v>0.1185302252074279</v>
      </c>
      <c r="F49" s="17">
        <f t="shared" si="18"/>
        <v>0.1215694617512081</v>
      </c>
      <c r="G49" s="17">
        <f t="shared" si="18"/>
        <v>0.1534814454609002</v>
      </c>
      <c r="H49" s="51">
        <f t="shared" si="18"/>
        <v>0.24009968695863598</v>
      </c>
      <c r="I49" s="51">
        <f t="shared" si="18"/>
        <v>0.22034464942406468</v>
      </c>
      <c r="J49" s="51">
        <f t="shared" si="18"/>
        <v>0.18995228398626265</v>
      </c>
      <c r="K49" s="51">
        <f t="shared" si="18"/>
        <v>0.17019724645169135</v>
      </c>
      <c r="L49" s="51">
        <f t="shared" si="18"/>
        <v>0.18083457435492206</v>
      </c>
      <c r="M49" s="17">
        <f t="shared" si="18"/>
        <v>0.18235419262681213</v>
      </c>
      <c r="N49" s="17">
        <f t="shared" si="18"/>
        <v>0.16867762817980123</v>
      </c>
      <c r="O49" s="17">
        <f t="shared" si="18"/>
        <v>0.12004984347931799</v>
      </c>
      <c r="P49" s="17">
        <f t="shared" si="18"/>
        <v>0.10941251557608728</v>
      </c>
      <c r="Q49" s="17">
        <f t="shared" si="18"/>
        <v>0.08357900495395557</v>
      </c>
      <c r="R49" s="17">
        <f t="shared" si="18"/>
        <v>0.033431601981582224</v>
      </c>
      <c r="S49" s="17">
        <f t="shared" si="18"/>
        <v>0.056225876059933746</v>
      </c>
      <c r="T49" s="17">
        <f t="shared" si="18"/>
        <v>0.02735312889402182</v>
      </c>
      <c r="U49" s="17">
        <f t="shared" si="18"/>
        <v>0.007598091359450506</v>
      </c>
      <c r="V49" s="17">
        <f t="shared" si="18"/>
        <v>0.0030392365437802026</v>
      </c>
      <c r="W49" s="17">
        <f t="shared" si="18"/>
        <v>0</v>
      </c>
      <c r="X49" s="17">
        <f t="shared" si="18"/>
        <v>0.4194146430416679</v>
      </c>
      <c r="Y49" s="17">
        <f t="shared" si="18"/>
        <v>1.7475610126736163</v>
      </c>
      <c r="Z49" s="17">
        <f t="shared" si="18"/>
        <v>0.32063945536881133</v>
      </c>
    </row>
    <row r="50" spans="1:26" ht="26.25" customHeight="1">
      <c r="A50" s="6" t="s">
        <v>32</v>
      </c>
      <c r="B50" s="17">
        <f aca="true" t="shared" si="19" ref="B50:Z50">B14/$B$34*100</f>
        <v>0.4315715892167888</v>
      </c>
      <c r="C50" s="17">
        <f t="shared" si="19"/>
        <v>0.019755037534571314</v>
      </c>
      <c r="D50" s="17">
        <f t="shared" si="19"/>
        <v>0.004558854815670304</v>
      </c>
      <c r="E50" s="17">
        <f t="shared" si="19"/>
        <v>0.004558854815670304</v>
      </c>
      <c r="F50" s="17">
        <f t="shared" si="19"/>
        <v>0.019755037534571314</v>
      </c>
      <c r="G50" s="17">
        <f t="shared" si="19"/>
        <v>0.03191198370969213</v>
      </c>
      <c r="H50" s="51">
        <f t="shared" si="19"/>
        <v>0.034951220253472325</v>
      </c>
      <c r="I50" s="51">
        <f t="shared" si="19"/>
        <v>0.03191198370969213</v>
      </c>
      <c r="J50" s="51">
        <f t="shared" si="19"/>
        <v>0.016715800990791112</v>
      </c>
      <c r="K50" s="51">
        <f t="shared" si="19"/>
        <v>0.02431389235024162</v>
      </c>
      <c r="L50" s="51">
        <f t="shared" si="19"/>
        <v>0.022794274078351516</v>
      </c>
      <c r="M50" s="17">
        <f t="shared" si="19"/>
        <v>0.04558854815670303</v>
      </c>
      <c r="N50" s="17">
        <f t="shared" si="19"/>
        <v>0.03647083852536243</v>
      </c>
      <c r="O50" s="17">
        <f t="shared" si="19"/>
        <v>0.018235419262681216</v>
      </c>
      <c r="P50" s="17">
        <f t="shared" si="19"/>
        <v>0.03647083852536243</v>
      </c>
      <c r="Q50" s="17">
        <f t="shared" si="19"/>
        <v>0.02431389235024162</v>
      </c>
      <c r="R50" s="17">
        <f t="shared" si="19"/>
        <v>0.022794274078351516</v>
      </c>
      <c r="S50" s="17">
        <f t="shared" si="19"/>
        <v>0.015196182718901012</v>
      </c>
      <c r="T50" s="17">
        <f t="shared" si="19"/>
        <v>0.015196182718901012</v>
      </c>
      <c r="U50" s="17">
        <f t="shared" si="19"/>
        <v>0.006078473087560405</v>
      </c>
      <c r="V50" s="17">
        <f t="shared" si="19"/>
        <v>0</v>
      </c>
      <c r="W50" s="17">
        <f t="shared" si="19"/>
        <v>0</v>
      </c>
      <c r="X50" s="17">
        <f t="shared" si="19"/>
        <v>0.02887274716591192</v>
      </c>
      <c r="Y50" s="17">
        <f t="shared" si="19"/>
        <v>0.28264899857155884</v>
      </c>
      <c r="Z50" s="17">
        <f t="shared" si="19"/>
        <v>0.12004984347931799</v>
      </c>
    </row>
    <row r="51" spans="1:26" ht="26.25" customHeight="1">
      <c r="A51" s="6" t="s">
        <v>33</v>
      </c>
      <c r="B51" s="17">
        <f aca="true" t="shared" si="20" ref="B51:Z51">B15/$B$34*100</f>
        <v>0.4178950247697778</v>
      </c>
      <c r="C51" s="17">
        <f t="shared" si="20"/>
        <v>0.007598091359450506</v>
      </c>
      <c r="D51" s="17">
        <f t="shared" si="20"/>
        <v>0.02735312889402182</v>
      </c>
      <c r="E51" s="17">
        <f t="shared" si="20"/>
        <v>0.034951220253472325</v>
      </c>
      <c r="F51" s="17">
        <f t="shared" si="20"/>
        <v>0.02735312889402182</v>
      </c>
      <c r="G51" s="17">
        <f t="shared" si="20"/>
        <v>0.015196182718901012</v>
      </c>
      <c r="H51" s="51">
        <f t="shared" si="20"/>
        <v>0.01215694617512081</v>
      </c>
      <c r="I51" s="51">
        <f t="shared" si="20"/>
        <v>0.01063732790323071</v>
      </c>
      <c r="J51" s="51">
        <f t="shared" si="20"/>
        <v>0.02127465580646142</v>
      </c>
      <c r="K51" s="51">
        <f t="shared" si="20"/>
        <v>0.034951220253472325</v>
      </c>
      <c r="L51" s="51">
        <f t="shared" si="20"/>
        <v>0.04102969334103273</v>
      </c>
      <c r="M51" s="17">
        <f t="shared" si="20"/>
        <v>0.033431601981582224</v>
      </c>
      <c r="N51" s="17">
        <f t="shared" si="20"/>
        <v>0.030392365437802025</v>
      </c>
      <c r="O51" s="17">
        <f t="shared" si="20"/>
        <v>0.02583351062213172</v>
      </c>
      <c r="P51" s="17">
        <f t="shared" si="20"/>
        <v>0.030392365437802025</v>
      </c>
      <c r="Q51" s="17">
        <f t="shared" si="20"/>
        <v>0.022794274078351516</v>
      </c>
      <c r="R51" s="17">
        <f t="shared" si="20"/>
        <v>0.01215694617512081</v>
      </c>
      <c r="S51" s="17">
        <f t="shared" si="20"/>
        <v>0.01367656444701091</v>
      </c>
      <c r="T51" s="17">
        <f t="shared" si="20"/>
        <v>0.01215694617512081</v>
      </c>
      <c r="U51" s="17">
        <f t="shared" si="20"/>
        <v>0.0030392365437802026</v>
      </c>
      <c r="V51" s="17">
        <f t="shared" si="20"/>
        <v>0.0015196182718901013</v>
      </c>
      <c r="W51" s="17">
        <f t="shared" si="20"/>
        <v>0</v>
      </c>
      <c r="X51" s="17">
        <f t="shared" si="20"/>
        <v>0.06990244050694465</v>
      </c>
      <c r="Y51" s="17">
        <f t="shared" si="20"/>
        <v>0.2522566331337568</v>
      </c>
      <c r="Z51" s="17">
        <f t="shared" si="20"/>
        <v>0.09573595112907637</v>
      </c>
    </row>
    <row r="52" spans="1:26" ht="26.25" customHeight="1">
      <c r="A52" s="6" t="s">
        <v>34</v>
      </c>
      <c r="B52" s="17">
        <f aca="true" t="shared" si="21" ref="B52:Z52">B16/$B$34*100</f>
        <v>2.8735981521441816</v>
      </c>
      <c r="C52" s="17">
        <f t="shared" si="21"/>
        <v>0.11245175211986749</v>
      </c>
      <c r="D52" s="17">
        <f t="shared" si="21"/>
        <v>0.12764793483876852</v>
      </c>
      <c r="E52" s="17">
        <f t="shared" si="21"/>
        <v>0.10941251557608728</v>
      </c>
      <c r="F52" s="17">
        <f t="shared" si="21"/>
        <v>0.14740297237333982</v>
      </c>
      <c r="G52" s="17">
        <f t="shared" si="21"/>
        <v>0.16867762817980123</v>
      </c>
      <c r="H52" s="51">
        <f t="shared" si="21"/>
        <v>0.1261283165668784</v>
      </c>
      <c r="I52" s="51">
        <f t="shared" si="21"/>
        <v>0.1534814454609002</v>
      </c>
      <c r="J52" s="51">
        <f t="shared" si="21"/>
        <v>0.16259915509224082</v>
      </c>
      <c r="K52" s="51">
        <f t="shared" si="21"/>
        <v>0.17019724645169135</v>
      </c>
      <c r="L52" s="51">
        <f t="shared" si="21"/>
        <v>0.20362884843327356</v>
      </c>
      <c r="M52" s="17">
        <f t="shared" si="21"/>
        <v>0.19906999361760325</v>
      </c>
      <c r="N52" s="17">
        <f t="shared" si="21"/>
        <v>0.20970732152083396</v>
      </c>
      <c r="O52" s="17">
        <f t="shared" si="21"/>
        <v>0.23250159559918548</v>
      </c>
      <c r="P52" s="17">
        <f t="shared" si="21"/>
        <v>0.20666808497705377</v>
      </c>
      <c r="Q52" s="17">
        <f t="shared" si="21"/>
        <v>0.18083457435492206</v>
      </c>
      <c r="R52" s="17">
        <f t="shared" si="21"/>
        <v>0.10181442421663678</v>
      </c>
      <c r="S52" s="17">
        <f t="shared" si="21"/>
        <v>0.12004984347931799</v>
      </c>
      <c r="T52" s="17">
        <f t="shared" si="21"/>
        <v>0.08813785976962588</v>
      </c>
      <c r="U52" s="17">
        <f t="shared" si="21"/>
        <v>0.04254931161292284</v>
      </c>
      <c r="V52" s="17">
        <f t="shared" si="21"/>
        <v>0.009117709631340608</v>
      </c>
      <c r="W52" s="17">
        <f t="shared" si="21"/>
        <v>0.0015196182718901013</v>
      </c>
      <c r="X52" s="17">
        <f t="shared" si="21"/>
        <v>0.34951220253472326</v>
      </c>
      <c r="Y52" s="17">
        <f t="shared" si="21"/>
        <v>1.773394523295748</v>
      </c>
      <c r="Z52" s="17">
        <f t="shared" si="21"/>
        <v>0.75069142631371</v>
      </c>
    </row>
    <row r="53" spans="1:26" ht="26.25" customHeight="1">
      <c r="A53" s="6" t="s">
        <v>35</v>
      </c>
      <c r="B53" s="17">
        <f aca="true" t="shared" si="22" ref="B53:Z53">B17/$B$34*100</f>
        <v>2.083396650761329</v>
      </c>
      <c r="C53" s="17">
        <f t="shared" si="22"/>
        <v>0.15196182718901013</v>
      </c>
      <c r="D53" s="17">
        <f t="shared" si="22"/>
        <v>0.12004984347931799</v>
      </c>
      <c r="E53" s="17">
        <f t="shared" si="22"/>
        <v>0.11397137039175759</v>
      </c>
      <c r="F53" s="17">
        <f t="shared" si="22"/>
        <v>0.09877518767285659</v>
      </c>
      <c r="G53" s="17">
        <f t="shared" si="22"/>
        <v>0.1306871713825487</v>
      </c>
      <c r="H53" s="51">
        <f t="shared" si="22"/>
        <v>0.16563839163602104</v>
      </c>
      <c r="I53" s="51">
        <f t="shared" si="22"/>
        <v>0.15500106373279032</v>
      </c>
      <c r="J53" s="51">
        <f t="shared" si="22"/>
        <v>0.14284411755766951</v>
      </c>
      <c r="K53" s="51">
        <f t="shared" si="22"/>
        <v>0.12916755311065858</v>
      </c>
      <c r="L53" s="51">
        <f t="shared" si="22"/>
        <v>0.16411877336413092</v>
      </c>
      <c r="M53" s="17">
        <f t="shared" si="22"/>
        <v>0.1261283165668784</v>
      </c>
      <c r="N53" s="17">
        <f t="shared" si="22"/>
        <v>0.10941251557608728</v>
      </c>
      <c r="O53" s="17">
        <f t="shared" si="22"/>
        <v>0.11549098866364768</v>
      </c>
      <c r="P53" s="17">
        <f t="shared" si="22"/>
        <v>0.09117709631340606</v>
      </c>
      <c r="Q53" s="17">
        <f t="shared" si="22"/>
        <v>0.07598091359450507</v>
      </c>
      <c r="R53" s="17">
        <f t="shared" si="22"/>
        <v>0.05926511260371395</v>
      </c>
      <c r="S53" s="17">
        <f t="shared" si="22"/>
        <v>0.07598091359450507</v>
      </c>
      <c r="T53" s="17">
        <f t="shared" si="22"/>
        <v>0.034951220253472325</v>
      </c>
      <c r="U53" s="17">
        <f t="shared" si="22"/>
        <v>0.018235419262681216</v>
      </c>
      <c r="V53" s="17">
        <f t="shared" si="22"/>
        <v>0.004558854815670304</v>
      </c>
      <c r="W53" s="17">
        <f t="shared" si="22"/>
        <v>0</v>
      </c>
      <c r="X53" s="17">
        <f t="shared" si="22"/>
        <v>0.3859830410600857</v>
      </c>
      <c r="Y53" s="17">
        <f t="shared" si="22"/>
        <v>1.337264079263289</v>
      </c>
      <c r="Z53" s="17">
        <f t="shared" si="22"/>
        <v>0.360149530437954</v>
      </c>
    </row>
    <row r="54" spans="1:26" ht="26.25" customHeight="1">
      <c r="A54" s="6" t="s">
        <v>36</v>
      </c>
      <c r="B54" s="17">
        <f aca="true" t="shared" si="23" ref="B54:Z54">B18/$B$34*100</f>
        <v>1.9572683341944503</v>
      </c>
      <c r="C54" s="17">
        <f t="shared" si="23"/>
        <v>0.13524602619821902</v>
      </c>
      <c r="D54" s="17">
        <f t="shared" si="23"/>
        <v>0.16259915509224082</v>
      </c>
      <c r="E54" s="17">
        <f t="shared" si="23"/>
        <v>0.13524602619821902</v>
      </c>
      <c r="F54" s="17">
        <f t="shared" si="23"/>
        <v>0.10941251557608728</v>
      </c>
      <c r="G54" s="17">
        <f t="shared" si="23"/>
        <v>0.09877518767285659</v>
      </c>
      <c r="H54" s="51">
        <f t="shared" si="23"/>
        <v>0.11397137039175759</v>
      </c>
      <c r="I54" s="51">
        <f t="shared" si="23"/>
        <v>0.12764793483876852</v>
      </c>
      <c r="J54" s="51">
        <f t="shared" si="23"/>
        <v>0.16715800990791113</v>
      </c>
      <c r="K54" s="51">
        <f t="shared" si="23"/>
        <v>0.16563839163602104</v>
      </c>
      <c r="L54" s="51">
        <f t="shared" si="23"/>
        <v>0.1170106069355378</v>
      </c>
      <c r="M54" s="17">
        <f t="shared" si="23"/>
        <v>0.09269671458529617</v>
      </c>
      <c r="N54" s="17">
        <f t="shared" si="23"/>
        <v>0.07294167705072487</v>
      </c>
      <c r="O54" s="17">
        <f t="shared" si="23"/>
        <v>0.09269671458529617</v>
      </c>
      <c r="P54" s="17">
        <f t="shared" si="23"/>
        <v>0.12460869829498829</v>
      </c>
      <c r="Q54" s="17">
        <f t="shared" si="23"/>
        <v>0.09421633285718628</v>
      </c>
      <c r="R54" s="17">
        <f t="shared" si="23"/>
        <v>0.053186639516153544</v>
      </c>
      <c r="S54" s="17">
        <f t="shared" si="23"/>
        <v>0.04254931161292284</v>
      </c>
      <c r="T54" s="17">
        <f t="shared" si="23"/>
        <v>0.034951220253472325</v>
      </c>
      <c r="U54" s="17">
        <f t="shared" si="23"/>
        <v>0.01367656444701091</v>
      </c>
      <c r="V54" s="17">
        <f t="shared" si="23"/>
        <v>0.0030392365437802026</v>
      </c>
      <c r="W54" s="17">
        <f t="shared" si="23"/>
        <v>0</v>
      </c>
      <c r="X54" s="17">
        <f t="shared" si="23"/>
        <v>0.43309120748867885</v>
      </c>
      <c r="Y54" s="17">
        <f t="shared" si="23"/>
        <v>1.157949123180257</v>
      </c>
      <c r="Z54" s="17">
        <f t="shared" si="23"/>
        <v>0.3662280035255144</v>
      </c>
    </row>
    <row r="55" spans="1:26" ht="26.25" customHeight="1">
      <c r="A55" s="6" t="s">
        <v>37</v>
      </c>
      <c r="B55" s="17">
        <f aca="true" t="shared" si="24" ref="B55:Z55">B19/$B$34*100</f>
        <v>2.358447557973437</v>
      </c>
      <c r="C55" s="17">
        <f t="shared" si="24"/>
        <v>0.1534814454609002</v>
      </c>
      <c r="D55" s="17">
        <f t="shared" si="24"/>
        <v>0.18083457435492206</v>
      </c>
      <c r="E55" s="17">
        <f t="shared" si="24"/>
        <v>0.20058961188949334</v>
      </c>
      <c r="F55" s="17">
        <f t="shared" si="24"/>
        <v>0.17323648299547154</v>
      </c>
      <c r="G55" s="17">
        <f t="shared" si="24"/>
        <v>0.10485366076041698</v>
      </c>
      <c r="H55" s="51">
        <f t="shared" si="24"/>
        <v>0.10181442421663678</v>
      </c>
      <c r="I55" s="51">
        <f t="shared" si="24"/>
        <v>0.16715800990791113</v>
      </c>
      <c r="J55" s="51">
        <f t="shared" si="24"/>
        <v>0.15652068200468044</v>
      </c>
      <c r="K55" s="51">
        <f t="shared" si="24"/>
        <v>0.19451113880193296</v>
      </c>
      <c r="L55" s="51">
        <f t="shared" si="24"/>
        <v>0.14284411755766951</v>
      </c>
      <c r="M55" s="17">
        <f t="shared" si="24"/>
        <v>0.1078928973041972</v>
      </c>
      <c r="N55" s="17">
        <f t="shared" si="24"/>
        <v>0.10181442421663678</v>
      </c>
      <c r="O55" s="17">
        <f t="shared" si="24"/>
        <v>0.13524602619821902</v>
      </c>
      <c r="P55" s="17">
        <f t="shared" si="24"/>
        <v>0.15652068200468044</v>
      </c>
      <c r="Q55" s="17">
        <f t="shared" si="24"/>
        <v>0.12916755311065858</v>
      </c>
      <c r="R55" s="17">
        <f t="shared" si="24"/>
        <v>0.07142205877883476</v>
      </c>
      <c r="S55" s="17">
        <f t="shared" si="24"/>
        <v>0.03951007506914263</v>
      </c>
      <c r="T55" s="17">
        <f t="shared" si="24"/>
        <v>0.019755037534571314</v>
      </c>
      <c r="U55" s="17">
        <f t="shared" si="24"/>
        <v>0.015196182718901012</v>
      </c>
      <c r="V55" s="17">
        <f t="shared" si="24"/>
        <v>0.006078473087560405</v>
      </c>
      <c r="W55" s="17">
        <f t="shared" si="24"/>
        <v>0</v>
      </c>
      <c r="X55" s="17">
        <f t="shared" si="24"/>
        <v>0.5349056317053156</v>
      </c>
      <c r="Y55" s="17">
        <f t="shared" si="24"/>
        <v>1.3858918639637723</v>
      </c>
      <c r="Z55" s="17">
        <f t="shared" si="24"/>
        <v>0.4376500623043491</v>
      </c>
    </row>
    <row r="56" spans="1:26" ht="26.25" customHeight="1">
      <c r="A56" s="6" t="s">
        <v>38</v>
      </c>
      <c r="B56" s="17">
        <f aca="true" t="shared" si="25" ref="B56:G56">B20/$B$34*100</f>
        <v>7.253138011731453</v>
      </c>
      <c r="C56" s="17">
        <f t="shared" si="25"/>
        <v>0.41333616995410755</v>
      </c>
      <c r="D56" s="17">
        <f t="shared" si="25"/>
        <v>0.5029936479956235</v>
      </c>
      <c r="E56" s="17">
        <f t="shared" si="25"/>
        <v>0.5105917393550741</v>
      </c>
      <c r="F56" s="17">
        <f t="shared" si="25"/>
        <v>0.45588548156703035</v>
      </c>
      <c r="G56" s="17">
        <f t="shared" si="25"/>
        <v>0.29784518129045984</v>
      </c>
      <c r="H56" s="51">
        <f aca="true" t="shared" si="26" ref="H56:Z56">H20/$B$34*100</f>
        <v>0.316080600553141</v>
      </c>
      <c r="I56" s="51">
        <f t="shared" si="26"/>
        <v>0.3966203689633164</v>
      </c>
      <c r="J56" s="51">
        <f t="shared" si="26"/>
        <v>0.5151505941707443</v>
      </c>
      <c r="K56" s="51">
        <f t="shared" si="26"/>
        <v>0.5045132662675136</v>
      </c>
      <c r="L56" s="51">
        <f t="shared" si="26"/>
        <v>0.6078473087560405</v>
      </c>
      <c r="M56" s="17">
        <f t="shared" si="26"/>
        <v>0.42853235267300854</v>
      </c>
      <c r="N56" s="17">
        <f t="shared" si="26"/>
        <v>0.35711029389417376</v>
      </c>
      <c r="O56" s="17">
        <f t="shared" si="26"/>
        <v>0.38142418624441543</v>
      </c>
      <c r="P56" s="17">
        <f t="shared" si="26"/>
        <v>0.434610825760569</v>
      </c>
      <c r="Q56" s="17">
        <f t="shared" si="26"/>
        <v>0.405738078594657</v>
      </c>
      <c r="R56" s="17">
        <f t="shared" si="26"/>
        <v>0.2659331975807677</v>
      </c>
      <c r="S56" s="17">
        <f t="shared" si="26"/>
        <v>0.2598547244932073</v>
      </c>
      <c r="T56" s="17">
        <f t="shared" si="26"/>
        <v>0.1306871713825487</v>
      </c>
      <c r="U56" s="17">
        <f t="shared" si="26"/>
        <v>0.050147402972373335</v>
      </c>
      <c r="V56" s="17">
        <f t="shared" si="26"/>
        <v>0.01367656444701091</v>
      </c>
      <c r="W56" s="17">
        <f t="shared" si="26"/>
        <v>0.004558854815670304</v>
      </c>
      <c r="X56" s="17">
        <f t="shared" si="26"/>
        <v>1.426921557304805</v>
      </c>
      <c r="Y56" s="17">
        <f t="shared" si="26"/>
        <v>4.261009634379844</v>
      </c>
      <c r="Z56" s="17">
        <f t="shared" si="26"/>
        <v>1.5652068200468043</v>
      </c>
    </row>
    <row r="57" spans="1:26" ht="26.25" customHeight="1">
      <c r="A57" s="6" t="s">
        <v>39</v>
      </c>
      <c r="B57" s="17">
        <f aca="true" t="shared" si="27" ref="B57:Q70">B21/$B$34*100</f>
        <v>1.1199586663830046</v>
      </c>
      <c r="C57" s="17">
        <f t="shared" si="27"/>
        <v>0.053186639516153544</v>
      </c>
      <c r="D57" s="17">
        <f t="shared" si="27"/>
        <v>0.05926511260371395</v>
      </c>
      <c r="E57" s="17">
        <f t="shared" si="27"/>
        <v>0.037990456797252534</v>
      </c>
      <c r="F57" s="17">
        <f t="shared" si="27"/>
        <v>0.056225876059933746</v>
      </c>
      <c r="G57" s="17">
        <f t="shared" si="27"/>
        <v>0.06990244050694465</v>
      </c>
      <c r="H57" s="51">
        <f t="shared" si="27"/>
        <v>0.03951007506914263</v>
      </c>
      <c r="I57" s="51">
        <f t="shared" si="27"/>
        <v>0.04710816642859314</v>
      </c>
      <c r="J57" s="51">
        <f t="shared" si="27"/>
        <v>0.053186639516153544</v>
      </c>
      <c r="K57" s="51">
        <f t="shared" si="27"/>
        <v>0.04710816642859314</v>
      </c>
      <c r="L57" s="51">
        <f t="shared" si="27"/>
        <v>0.06078473087560405</v>
      </c>
      <c r="M57" s="17">
        <f t="shared" si="27"/>
        <v>0.050147402972373335</v>
      </c>
      <c r="N57" s="17">
        <f t="shared" si="27"/>
        <v>0.07446129532261496</v>
      </c>
      <c r="O57" s="17">
        <f t="shared" si="27"/>
        <v>0.07902015013828526</v>
      </c>
      <c r="P57" s="17">
        <f t="shared" si="27"/>
        <v>0.08053976841017536</v>
      </c>
      <c r="Q57" s="17">
        <f t="shared" si="27"/>
        <v>0.06990244050694465</v>
      </c>
      <c r="R57" s="17">
        <f aca="true" t="shared" si="28" ref="R57:Z57">R21/$B$34*100</f>
        <v>0.04558854815670303</v>
      </c>
      <c r="S57" s="17">
        <f t="shared" si="28"/>
        <v>0.07598091359450507</v>
      </c>
      <c r="T57" s="17">
        <f t="shared" si="28"/>
        <v>0.06534358569127435</v>
      </c>
      <c r="U57" s="17">
        <f t="shared" si="28"/>
        <v>0.03951007506914263</v>
      </c>
      <c r="V57" s="17">
        <f t="shared" si="28"/>
        <v>0.007598091359450506</v>
      </c>
      <c r="W57" s="17">
        <f t="shared" si="28"/>
        <v>0.007598091359450506</v>
      </c>
      <c r="X57" s="17">
        <f t="shared" si="28"/>
        <v>0.15044220891712</v>
      </c>
      <c r="Y57" s="17">
        <f t="shared" si="28"/>
        <v>0.5774549433182384</v>
      </c>
      <c r="Z57" s="17">
        <f t="shared" si="28"/>
        <v>0.3920615141476461</v>
      </c>
    </row>
    <row r="58" spans="1:26" ht="26.25" customHeight="1">
      <c r="A58" s="6" t="s">
        <v>40</v>
      </c>
      <c r="B58" s="17">
        <f t="shared" si="27"/>
        <v>4.1774306294258885</v>
      </c>
      <c r="C58" s="17">
        <f t="shared" si="27"/>
        <v>0.2522566331337568</v>
      </c>
      <c r="D58" s="17">
        <f t="shared" si="27"/>
        <v>0.2355408321429657</v>
      </c>
      <c r="E58" s="17">
        <f t="shared" si="27"/>
        <v>0.2537762514056469</v>
      </c>
      <c r="F58" s="17">
        <f t="shared" si="27"/>
        <v>0.2355408321429657</v>
      </c>
      <c r="G58" s="17">
        <f t="shared" si="27"/>
        <v>0.2370604504148558</v>
      </c>
      <c r="H58" s="51">
        <f t="shared" si="27"/>
        <v>0.2264231225116251</v>
      </c>
      <c r="I58" s="51">
        <f t="shared" si="27"/>
        <v>0.2264231225116251</v>
      </c>
      <c r="J58" s="51">
        <f t="shared" si="27"/>
        <v>0.32215907364070145</v>
      </c>
      <c r="K58" s="51">
        <f t="shared" si="27"/>
        <v>0.2446585417743063</v>
      </c>
      <c r="L58" s="51">
        <f t="shared" si="27"/>
        <v>0.2811293802996687</v>
      </c>
      <c r="M58" s="17">
        <f t="shared" si="27"/>
        <v>0.2811293802996687</v>
      </c>
      <c r="N58" s="17">
        <f t="shared" si="27"/>
        <v>0.2370604504148558</v>
      </c>
      <c r="O58" s="17">
        <f t="shared" si="27"/>
        <v>0.27049205239643803</v>
      </c>
      <c r="P58" s="17">
        <f t="shared" si="27"/>
        <v>0.2811293802996687</v>
      </c>
      <c r="Q58" s="17">
        <f t="shared" si="27"/>
        <v>0.22794274078351517</v>
      </c>
      <c r="R58" s="17">
        <f aca="true" t="shared" si="29" ref="R58:Z58">R22/$B$34*100</f>
        <v>0.12916755311065858</v>
      </c>
      <c r="S58" s="17">
        <f t="shared" si="29"/>
        <v>0.11245175211986749</v>
      </c>
      <c r="T58" s="17">
        <f t="shared" si="29"/>
        <v>0.08509862322584567</v>
      </c>
      <c r="U58" s="17">
        <f t="shared" si="29"/>
        <v>0.03191198370969213</v>
      </c>
      <c r="V58" s="17">
        <f t="shared" si="29"/>
        <v>0.006078473087560405</v>
      </c>
      <c r="W58" s="17">
        <f t="shared" si="29"/>
        <v>0</v>
      </c>
      <c r="X58" s="17">
        <f t="shared" si="29"/>
        <v>0.7415737166823694</v>
      </c>
      <c r="Y58" s="17">
        <f t="shared" si="29"/>
        <v>2.5620764064067107</v>
      </c>
      <c r="Z58" s="17">
        <f t="shared" si="29"/>
        <v>0.8737805063368081</v>
      </c>
    </row>
    <row r="59" spans="1:26" ht="26.25" customHeight="1">
      <c r="A59" s="6" t="s">
        <v>41</v>
      </c>
      <c r="B59" s="17">
        <f t="shared" si="27"/>
        <v>1.9557487159225604</v>
      </c>
      <c r="C59" s="17">
        <f t="shared" si="27"/>
        <v>0.10485366076041698</v>
      </c>
      <c r="D59" s="17">
        <f t="shared" si="27"/>
        <v>0.08965747804151597</v>
      </c>
      <c r="E59" s="17">
        <f t="shared" si="27"/>
        <v>0.08205938668206546</v>
      </c>
      <c r="F59" s="17">
        <f t="shared" si="27"/>
        <v>0.11397137039175759</v>
      </c>
      <c r="G59" s="17">
        <f t="shared" si="27"/>
        <v>0.1398048810138893</v>
      </c>
      <c r="H59" s="51">
        <f t="shared" si="27"/>
        <v>0.14284411755766951</v>
      </c>
      <c r="I59" s="51">
        <f t="shared" si="27"/>
        <v>0.11093213384797738</v>
      </c>
      <c r="J59" s="51">
        <f t="shared" si="27"/>
        <v>0.10333404248852689</v>
      </c>
      <c r="K59" s="51">
        <f t="shared" si="27"/>
        <v>0.07902015013828526</v>
      </c>
      <c r="L59" s="51">
        <f t="shared" si="27"/>
        <v>0.1170106069355378</v>
      </c>
      <c r="M59" s="17">
        <f t="shared" si="27"/>
        <v>0.15044220891712</v>
      </c>
      <c r="N59" s="17">
        <f t="shared" si="27"/>
        <v>0.16107953682035073</v>
      </c>
      <c r="O59" s="17">
        <f t="shared" si="27"/>
        <v>0.12004984347931799</v>
      </c>
      <c r="P59" s="17">
        <f t="shared" si="27"/>
        <v>0.1337264079263289</v>
      </c>
      <c r="Q59" s="17">
        <f t="shared" si="27"/>
        <v>0.09725556940096648</v>
      </c>
      <c r="R59" s="17">
        <f aca="true" t="shared" si="30" ref="R59:Z59">R23/$B$34*100</f>
        <v>0.07294167705072487</v>
      </c>
      <c r="S59" s="17">
        <f t="shared" si="30"/>
        <v>0.06382396741938426</v>
      </c>
      <c r="T59" s="17">
        <f t="shared" si="30"/>
        <v>0.05166702124426344</v>
      </c>
      <c r="U59" s="17">
        <f t="shared" si="30"/>
        <v>0.015196182718901012</v>
      </c>
      <c r="V59" s="17">
        <f t="shared" si="30"/>
        <v>0.006078473087560405</v>
      </c>
      <c r="W59" s="17">
        <f t="shared" si="30"/>
        <v>0</v>
      </c>
      <c r="X59" s="17">
        <f t="shared" si="30"/>
        <v>0.2765705254839984</v>
      </c>
      <c r="Y59" s="17">
        <f t="shared" si="30"/>
        <v>1.2384888915904324</v>
      </c>
      <c r="Z59" s="17">
        <f t="shared" si="30"/>
        <v>0.44068929884812935</v>
      </c>
    </row>
    <row r="60" spans="1:26" ht="26.25" customHeight="1">
      <c r="A60" s="6" t="s">
        <v>42</v>
      </c>
      <c r="B60" s="17">
        <f t="shared" si="27"/>
        <v>6.117983162629548</v>
      </c>
      <c r="C60" s="17">
        <f t="shared" si="27"/>
        <v>0.44980700847946997</v>
      </c>
      <c r="D60" s="17">
        <f t="shared" si="27"/>
        <v>0.49539555663617296</v>
      </c>
      <c r="E60" s="17">
        <f t="shared" si="27"/>
        <v>0.3920615141476461</v>
      </c>
      <c r="F60" s="17">
        <f t="shared" si="27"/>
        <v>0.316080600553141</v>
      </c>
      <c r="G60" s="17">
        <f t="shared" si="27"/>
        <v>0.23858006868674586</v>
      </c>
      <c r="H60" s="51">
        <f t="shared" si="27"/>
        <v>0.2568154879494271</v>
      </c>
      <c r="I60" s="51">
        <f t="shared" si="27"/>
        <v>0.36470838525362426</v>
      </c>
      <c r="J60" s="51">
        <f t="shared" si="27"/>
        <v>0.4680424277421512</v>
      </c>
      <c r="K60" s="51">
        <f t="shared" si="27"/>
        <v>0.434610825760569</v>
      </c>
      <c r="L60" s="51">
        <f t="shared" si="27"/>
        <v>0.41485578822599767</v>
      </c>
      <c r="M60" s="17">
        <f t="shared" si="27"/>
        <v>0.33431601981582226</v>
      </c>
      <c r="N60" s="17">
        <f t="shared" si="27"/>
        <v>0.32823754672826183</v>
      </c>
      <c r="O60" s="17">
        <f t="shared" si="27"/>
        <v>0.32671792845637176</v>
      </c>
      <c r="P60" s="17">
        <f t="shared" si="27"/>
        <v>0.3479925842628332</v>
      </c>
      <c r="Q60" s="17">
        <f t="shared" si="27"/>
        <v>0.3662280035255144</v>
      </c>
      <c r="R60" s="17">
        <f aca="true" t="shared" si="31" ref="R60:Z60">R24/$B$34*100</f>
        <v>0.25073701486186667</v>
      </c>
      <c r="S60" s="17">
        <f t="shared" si="31"/>
        <v>0.20362884843327356</v>
      </c>
      <c r="T60" s="17">
        <f t="shared" si="31"/>
        <v>0.09573595112907637</v>
      </c>
      <c r="U60" s="17">
        <f t="shared" si="31"/>
        <v>0.02583351062213172</v>
      </c>
      <c r="V60" s="17">
        <f t="shared" si="31"/>
        <v>0.006078473087560405</v>
      </c>
      <c r="W60" s="17">
        <f t="shared" si="31"/>
        <v>0.0015196182718901013</v>
      </c>
      <c r="X60" s="17">
        <f t="shared" si="31"/>
        <v>1.337264079263289</v>
      </c>
      <c r="Y60" s="17">
        <f t="shared" si="31"/>
        <v>3.4829650791721125</v>
      </c>
      <c r="Z60" s="17">
        <f t="shared" si="31"/>
        <v>1.2977540041941464</v>
      </c>
    </row>
    <row r="61" spans="1:26" ht="26.25" customHeight="1">
      <c r="A61" s="6" t="s">
        <v>43</v>
      </c>
      <c r="B61" s="17">
        <f t="shared" si="27"/>
        <v>4.561894052214084</v>
      </c>
      <c r="C61" s="17">
        <f t="shared" si="27"/>
        <v>0.2522566331337568</v>
      </c>
      <c r="D61" s="17">
        <f t="shared" si="27"/>
        <v>0.3631887669817342</v>
      </c>
      <c r="E61" s="17">
        <f t="shared" si="27"/>
        <v>0.3130413640093609</v>
      </c>
      <c r="F61" s="17">
        <f t="shared" si="27"/>
        <v>0.2887274716591192</v>
      </c>
      <c r="G61" s="17">
        <f t="shared" si="27"/>
        <v>0.2446585417743063</v>
      </c>
      <c r="H61" s="51">
        <f t="shared" si="27"/>
        <v>0.2264231225116251</v>
      </c>
      <c r="I61" s="51">
        <f t="shared" si="27"/>
        <v>0.2872078533872291</v>
      </c>
      <c r="J61" s="51">
        <f t="shared" si="27"/>
        <v>0.2887274716591192</v>
      </c>
      <c r="K61" s="51">
        <f t="shared" si="27"/>
        <v>0.30392365437802027</v>
      </c>
      <c r="L61" s="51">
        <f t="shared" si="27"/>
        <v>0.29480594474667965</v>
      </c>
      <c r="M61" s="17">
        <f t="shared" si="27"/>
        <v>0.25833510622131717</v>
      </c>
      <c r="N61" s="17">
        <f t="shared" si="27"/>
        <v>0.22034464942406468</v>
      </c>
      <c r="O61" s="17">
        <f t="shared" si="27"/>
        <v>0.2370604504148558</v>
      </c>
      <c r="P61" s="17">
        <f t="shared" si="27"/>
        <v>0.32823754672826183</v>
      </c>
      <c r="Q61" s="17">
        <f t="shared" si="27"/>
        <v>0.2644135793088776</v>
      </c>
      <c r="R61" s="17">
        <f aca="true" t="shared" si="32" ref="R61:Z61">R25/$B$34*100</f>
        <v>0.16259915509224082</v>
      </c>
      <c r="S61" s="17">
        <f t="shared" si="32"/>
        <v>0.14588335410144973</v>
      </c>
      <c r="T61" s="17">
        <f t="shared" si="32"/>
        <v>0.05470625778804364</v>
      </c>
      <c r="U61" s="17">
        <f t="shared" si="32"/>
        <v>0.018235419262681216</v>
      </c>
      <c r="V61" s="17">
        <f t="shared" si="32"/>
        <v>0.009117709631340608</v>
      </c>
      <c r="W61" s="17">
        <f t="shared" si="32"/>
        <v>0</v>
      </c>
      <c r="X61" s="17">
        <f t="shared" si="32"/>
        <v>0.9284867641248519</v>
      </c>
      <c r="Y61" s="17">
        <f t="shared" si="32"/>
        <v>2.6502142661763366</v>
      </c>
      <c r="Z61" s="17">
        <f t="shared" si="32"/>
        <v>0.9831930219128956</v>
      </c>
    </row>
    <row r="62" spans="1:26" ht="26.25" customHeight="1">
      <c r="A62" s="6" t="s">
        <v>44</v>
      </c>
      <c r="B62" s="17">
        <f t="shared" si="27"/>
        <v>6.870194207215148</v>
      </c>
      <c r="C62" s="17">
        <f t="shared" si="27"/>
        <v>0.41333616995410755</v>
      </c>
      <c r="D62" s="17">
        <f t="shared" si="27"/>
        <v>0.4680424277421512</v>
      </c>
      <c r="E62" s="17">
        <f t="shared" si="27"/>
        <v>0.4376500623043491</v>
      </c>
      <c r="F62" s="17">
        <f t="shared" si="27"/>
        <v>0.43309120748867885</v>
      </c>
      <c r="G62" s="17">
        <f t="shared" si="27"/>
        <v>0.3631887669817342</v>
      </c>
      <c r="H62" s="51">
        <f t="shared" si="27"/>
        <v>0.39054189587575605</v>
      </c>
      <c r="I62" s="51">
        <f t="shared" si="27"/>
        <v>0.39510075069142636</v>
      </c>
      <c r="J62" s="51">
        <f t="shared" si="27"/>
        <v>0.4710816642859314</v>
      </c>
      <c r="K62" s="51">
        <f t="shared" si="27"/>
        <v>0.5060328845394038</v>
      </c>
      <c r="L62" s="51">
        <f t="shared" si="27"/>
        <v>0.5075525028112938</v>
      </c>
      <c r="M62" s="17">
        <f t="shared" si="27"/>
        <v>0.4315715892167888</v>
      </c>
      <c r="N62" s="17">
        <f t="shared" si="27"/>
        <v>0.3555906756222837</v>
      </c>
      <c r="O62" s="17">
        <f t="shared" si="27"/>
        <v>0.35407105735039357</v>
      </c>
      <c r="P62" s="17">
        <f t="shared" si="27"/>
        <v>0.35711029389417376</v>
      </c>
      <c r="Q62" s="17">
        <f t="shared" si="27"/>
        <v>0.41029693341032736</v>
      </c>
      <c r="R62" s="17">
        <f aca="true" t="shared" si="33" ref="R62:Z62">R26/$B$34*100</f>
        <v>0.2173054128802845</v>
      </c>
      <c r="S62" s="17">
        <f t="shared" si="33"/>
        <v>0.17627571953925175</v>
      </c>
      <c r="T62" s="17">
        <f t="shared" si="33"/>
        <v>0.1170106069355378</v>
      </c>
      <c r="U62" s="17">
        <f t="shared" si="33"/>
        <v>0.050147402972373335</v>
      </c>
      <c r="V62" s="17">
        <f t="shared" si="33"/>
        <v>0.01063732790323071</v>
      </c>
      <c r="W62" s="17">
        <f t="shared" si="33"/>
        <v>0.004558854815670304</v>
      </c>
      <c r="X62" s="17">
        <f t="shared" si="33"/>
        <v>1.3190286600006078</v>
      </c>
      <c r="Y62" s="17">
        <f t="shared" si="33"/>
        <v>4.20782299486369</v>
      </c>
      <c r="Z62" s="17">
        <f t="shared" si="33"/>
        <v>1.3433425523508493</v>
      </c>
    </row>
    <row r="63" spans="1:26" ht="26.25" customHeight="1">
      <c r="A63" s="6" t="s">
        <v>45</v>
      </c>
      <c r="B63" s="17">
        <f t="shared" si="27"/>
        <v>2.0134942102543842</v>
      </c>
      <c r="C63" s="17">
        <f t="shared" si="27"/>
        <v>0.09117709631340606</v>
      </c>
      <c r="D63" s="17">
        <f t="shared" si="27"/>
        <v>0.1078928973041972</v>
      </c>
      <c r="E63" s="17">
        <f t="shared" si="27"/>
        <v>0.10029480594474667</v>
      </c>
      <c r="F63" s="17">
        <f t="shared" si="27"/>
        <v>0.1306871713825487</v>
      </c>
      <c r="G63" s="17">
        <f t="shared" si="27"/>
        <v>0.1185302252074279</v>
      </c>
      <c r="H63" s="51">
        <f t="shared" si="27"/>
        <v>0.09725556940096648</v>
      </c>
      <c r="I63" s="51">
        <f t="shared" si="27"/>
        <v>0.09725556940096648</v>
      </c>
      <c r="J63" s="51">
        <f t="shared" si="27"/>
        <v>0.09421633285718628</v>
      </c>
      <c r="K63" s="51">
        <f t="shared" si="27"/>
        <v>0.12764793483876852</v>
      </c>
      <c r="L63" s="51">
        <f t="shared" si="27"/>
        <v>0.14740297237333982</v>
      </c>
      <c r="M63" s="17">
        <f t="shared" si="27"/>
        <v>0.11093213384797738</v>
      </c>
      <c r="N63" s="17">
        <f t="shared" si="27"/>
        <v>0.1382852627419992</v>
      </c>
      <c r="O63" s="17">
        <f t="shared" si="27"/>
        <v>0.1261283165668784</v>
      </c>
      <c r="P63" s="17">
        <f t="shared" si="27"/>
        <v>0.16563839163602104</v>
      </c>
      <c r="Q63" s="17">
        <f t="shared" si="27"/>
        <v>0.1367656444701091</v>
      </c>
      <c r="R63" s="17">
        <f aca="true" t="shared" si="34" ref="R63:Z63">R27/$B$34*100</f>
        <v>0.08661824149773577</v>
      </c>
      <c r="S63" s="17">
        <f t="shared" si="34"/>
        <v>0.06534358569127435</v>
      </c>
      <c r="T63" s="17">
        <f t="shared" si="34"/>
        <v>0.04406892988481294</v>
      </c>
      <c r="U63" s="17">
        <f t="shared" si="34"/>
        <v>0.02127465580646142</v>
      </c>
      <c r="V63" s="17">
        <f t="shared" si="34"/>
        <v>0.004558854815670304</v>
      </c>
      <c r="W63" s="17">
        <f t="shared" si="34"/>
        <v>0.0015196182718901013</v>
      </c>
      <c r="X63" s="17">
        <f t="shared" si="34"/>
        <v>0.29936479956234996</v>
      </c>
      <c r="Y63" s="17">
        <f t="shared" si="34"/>
        <v>1.188341488618059</v>
      </c>
      <c r="Z63" s="17">
        <f t="shared" si="34"/>
        <v>0.5257879220739751</v>
      </c>
    </row>
    <row r="64" spans="1:26" ht="26.25" customHeight="1">
      <c r="A64" s="6" t="s">
        <v>46</v>
      </c>
      <c r="B64" s="17">
        <f t="shared" si="27"/>
        <v>1.80074765218977</v>
      </c>
      <c r="C64" s="17">
        <f t="shared" si="27"/>
        <v>0.10485366076041698</v>
      </c>
      <c r="D64" s="17">
        <f t="shared" si="27"/>
        <v>0.09573595112907637</v>
      </c>
      <c r="E64" s="17">
        <f t="shared" si="27"/>
        <v>0.09725556940096648</v>
      </c>
      <c r="F64" s="17">
        <f t="shared" si="27"/>
        <v>0.07142205877883476</v>
      </c>
      <c r="G64" s="17">
        <f t="shared" si="27"/>
        <v>0.06534358569127435</v>
      </c>
      <c r="H64" s="51">
        <f t="shared" si="27"/>
        <v>0.08053976841017536</v>
      </c>
      <c r="I64" s="51">
        <f t="shared" si="27"/>
        <v>0.10485366076041698</v>
      </c>
      <c r="J64" s="51">
        <f t="shared" si="27"/>
        <v>0.10941251557608728</v>
      </c>
      <c r="K64" s="51">
        <f t="shared" si="27"/>
        <v>0.10029480594474667</v>
      </c>
      <c r="L64" s="51">
        <f t="shared" si="27"/>
        <v>0.11245175211986749</v>
      </c>
      <c r="M64" s="17">
        <f t="shared" si="27"/>
        <v>0.09421633285718628</v>
      </c>
      <c r="N64" s="17">
        <f t="shared" si="27"/>
        <v>0.10181442421663678</v>
      </c>
      <c r="O64" s="17">
        <f t="shared" si="27"/>
        <v>0.09725556940096648</v>
      </c>
      <c r="P64" s="17">
        <f t="shared" si="27"/>
        <v>0.1306871713825487</v>
      </c>
      <c r="Q64" s="17">
        <f t="shared" si="27"/>
        <v>0.1382852627419992</v>
      </c>
      <c r="R64" s="17">
        <f aca="true" t="shared" si="35" ref="R64:Z64">R28/$B$34*100</f>
        <v>0.08053976841017536</v>
      </c>
      <c r="S64" s="17">
        <f t="shared" si="35"/>
        <v>0.05774549433182384</v>
      </c>
      <c r="T64" s="17">
        <f t="shared" si="35"/>
        <v>0.06686320396316445</v>
      </c>
      <c r="U64" s="17">
        <f t="shared" si="35"/>
        <v>0.04862778470048324</v>
      </c>
      <c r="V64" s="17">
        <f t="shared" si="35"/>
        <v>0.03191198370969213</v>
      </c>
      <c r="W64" s="17">
        <f t="shared" si="35"/>
        <v>0.01063732790323071</v>
      </c>
      <c r="X64" s="17">
        <f t="shared" si="35"/>
        <v>0.29784518129045984</v>
      </c>
      <c r="Y64" s="17">
        <f t="shared" si="35"/>
        <v>0.9376044737561925</v>
      </c>
      <c r="Z64" s="17">
        <f t="shared" si="35"/>
        <v>0.5652979971431177</v>
      </c>
    </row>
    <row r="65" spans="1:26" ht="26.25" customHeight="1">
      <c r="A65" s="6" t="s">
        <v>47</v>
      </c>
      <c r="B65" s="17">
        <f t="shared" si="27"/>
        <v>1.9755037534571318</v>
      </c>
      <c r="C65" s="17">
        <f t="shared" si="27"/>
        <v>0.1078928973041972</v>
      </c>
      <c r="D65" s="17">
        <f t="shared" si="27"/>
        <v>0.10333404248852689</v>
      </c>
      <c r="E65" s="17">
        <f t="shared" si="27"/>
        <v>0.11549098866364768</v>
      </c>
      <c r="F65" s="17">
        <f t="shared" si="27"/>
        <v>0.10181442421663678</v>
      </c>
      <c r="G65" s="17">
        <f t="shared" si="27"/>
        <v>0.08357900495395557</v>
      </c>
      <c r="H65" s="51">
        <f t="shared" si="27"/>
        <v>0.13524602619821902</v>
      </c>
      <c r="I65" s="51">
        <f t="shared" si="27"/>
        <v>0.12764793483876852</v>
      </c>
      <c r="J65" s="51">
        <f t="shared" si="27"/>
        <v>0.1398048810138893</v>
      </c>
      <c r="K65" s="51">
        <f t="shared" si="27"/>
        <v>0.1367656444701091</v>
      </c>
      <c r="L65" s="51">
        <f t="shared" si="27"/>
        <v>0.1337264079263289</v>
      </c>
      <c r="M65" s="17">
        <f t="shared" si="27"/>
        <v>0.10941251557608728</v>
      </c>
      <c r="N65" s="17">
        <f t="shared" si="27"/>
        <v>0.1078928973041972</v>
      </c>
      <c r="O65" s="17">
        <f t="shared" si="27"/>
        <v>0.14132449928577942</v>
      </c>
      <c r="P65" s="17">
        <f t="shared" si="27"/>
        <v>0.13524602619821902</v>
      </c>
      <c r="Q65" s="17">
        <f t="shared" si="27"/>
        <v>0.12764793483876852</v>
      </c>
      <c r="R65" s="17">
        <f aca="true" t="shared" si="36" ref="R65:Z65">R29/$B$34*100</f>
        <v>0.06534358569127435</v>
      </c>
      <c r="S65" s="17">
        <f t="shared" si="36"/>
        <v>0.053186639516153544</v>
      </c>
      <c r="T65" s="17">
        <f t="shared" si="36"/>
        <v>0.02735312889402182</v>
      </c>
      <c r="U65" s="17">
        <f t="shared" si="36"/>
        <v>0.015196182718901012</v>
      </c>
      <c r="V65" s="17">
        <f t="shared" si="36"/>
        <v>0.0030392365437802026</v>
      </c>
      <c r="W65" s="17">
        <f t="shared" si="36"/>
        <v>0.004558854815670304</v>
      </c>
      <c r="X65" s="17">
        <f t="shared" si="36"/>
        <v>0.32671792845637176</v>
      </c>
      <c r="Y65" s="17">
        <f t="shared" si="36"/>
        <v>1.217214235783971</v>
      </c>
      <c r="Z65" s="17">
        <f t="shared" si="36"/>
        <v>0.4315715892167888</v>
      </c>
    </row>
    <row r="66" spans="1:26" ht="26.25" customHeight="1">
      <c r="A66" s="6" t="s">
        <v>48</v>
      </c>
      <c r="B66" s="17">
        <f t="shared" si="27"/>
        <v>4.7989545026289395</v>
      </c>
      <c r="C66" s="17">
        <f t="shared" si="27"/>
        <v>0.20210923016138346</v>
      </c>
      <c r="D66" s="17">
        <f t="shared" si="27"/>
        <v>0.2735312889402182</v>
      </c>
      <c r="E66" s="17">
        <f t="shared" si="27"/>
        <v>0.27505090721210834</v>
      </c>
      <c r="F66" s="17">
        <f t="shared" si="27"/>
        <v>0.27049205239643803</v>
      </c>
      <c r="G66" s="17">
        <f t="shared" si="27"/>
        <v>0.22794274078351517</v>
      </c>
      <c r="H66" s="51">
        <f t="shared" si="27"/>
        <v>0.2568154879494271</v>
      </c>
      <c r="I66" s="51">
        <f t="shared" si="27"/>
        <v>0.2446585417743063</v>
      </c>
      <c r="J66" s="51">
        <f t="shared" si="27"/>
        <v>0.2963255630185697</v>
      </c>
      <c r="K66" s="51">
        <f t="shared" si="27"/>
        <v>0.2963255630185697</v>
      </c>
      <c r="L66" s="51">
        <f aca="true" t="shared" si="37" ref="L66:W66">L30/$B$34*100</f>
        <v>0.31911983709692127</v>
      </c>
      <c r="M66" s="17">
        <f t="shared" si="37"/>
        <v>0.32975716500015195</v>
      </c>
      <c r="N66" s="17">
        <f t="shared" si="37"/>
        <v>0.29480594474667965</v>
      </c>
      <c r="O66" s="17">
        <f t="shared" si="37"/>
        <v>0.360149530437954</v>
      </c>
      <c r="P66" s="17">
        <f t="shared" si="37"/>
        <v>0.3707868583411847</v>
      </c>
      <c r="Q66" s="17">
        <f t="shared" si="37"/>
        <v>0.3130413640093609</v>
      </c>
      <c r="R66" s="17">
        <f t="shared" si="37"/>
        <v>0.18387381089870225</v>
      </c>
      <c r="S66" s="17">
        <f t="shared" si="37"/>
        <v>0.13524602619821902</v>
      </c>
      <c r="T66" s="17">
        <f t="shared" si="37"/>
        <v>0.07294167705072487</v>
      </c>
      <c r="U66" s="17">
        <f t="shared" si="37"/>
        <v>0.05926511260371395</v>
      </c>
      <c r="V66" s="17">
        <f t="shared" si="37"/>
        <v>0.016715800990791112</v>
      </c>
      <c r="W66" s="17">
        <f t="shared" si="37"/>
        <v>0</v>
      </c>
      <c r="X66" s="17">
        <f aca="true" t="shared" si="38" ref="R66:Z66">X30/$B$34*100</f>
        <v>0.75069142631371</v>
      </c>
      <c r="Y66" s="17">
        <f t="shared" si="38"/>
        <v>2.896392426222533</v>
      </c>
      <c r="Z66" s="17">
        <f t="shared" si="38"/>
        <v>1.1518706500926967</v>
      </c>
    </row>
    <row r="67" spans="1:26" ht="26.25" customHeight="1">
      <c r="A67" s="6" t="s">
        <v>49</v>
      </c>
      <c r="B67" s="17">
        <f t="shared" si="27"/>
        <v>6.906665045740509</v>
      </c>
      <c r="C67" s="17">
        <f aca="true" t="shared" si="39" ref="C67:W67">C31/$B$34*100</f>
        <v>0.3631887669817342</v>
      </c>
      <c r="D67" s="17">
        <f t="shared" si="39"/>
        <v>0.3631887669817342</v>
      </c>
      <c r="E67" s="17">
        <f t="shared" si="39"/>
        <v>0.34647296599094307</v>
      </c>
      <c r="F67" s="17">
        <f t="shared" si="39"/>
        <v>0.4026988420508768</v>
      </c>
      <c r="G67" s="17">
        <f t="shared" si="39"/>
        <v>0.40877731513843724</v>
      </c>
      <c r="H67" s="51">
        <f t="shared" si="39"/>
        <v>0.3799045679725253</v>
      </c>
      <c r="I67" s="51">
        <f t="shared" si="39"/>
        <v>0.4467677719356898</v>
      </c>
      <c r="J67" s="51">
        <f t="shared" si="39"/>
        <v>0.41333616995410755</v>
      </c>
      <c r="K67" s="51">
        <f t="shared" si="39"/>
        <v>0.4817189921891621</v>
      </c>
      <c r="L67" s="51">
        <f t="shared" si="39"/>
        <v>0.5546606692398869</v>
      </c>
      <c r="M67" s="17">
        <f t="shared" si="39"/>
        <v>0.46348357292648085</v>
      </c>
      <c r="N67" s="17">
        <f t="shared" si="39"/>
        <v>0.47867975564538184</v>
      </c>
      <c r="O67" s="17">
        <f t="shared" si="39"/>
        <v>0.43005197094489866</v>
      </c>
      <c r="P67" s="17">
        <f t="shared" si="39"/>
        <v>0.4011792237789867</v>
      </c>
      <c r="Q67" s="17">
        <f t="shared" si="39"/>
        <v>0.3479925842628332</v>
      </c>
      <c r="R67" s="17">
        <f t="shared" si="39"/>
        <v>0.18539342917059234</v>
      </c>
      <c r="S67" s="17">
        <f t="shared" si="39"/>
        <v>0.23098197732729536</v>
      </c>
      <c r="T67" s="17">
        <f t="shared" si="39"/>
        <v>0.1398048810138893</v>
      </c>
      <c r="U67" s="17">
        <f t="shared" si="39"/>
        <v>0.053186639516153544</v>
      </c>
      <c r="V67" s="17">
        <f t="shared" si="39"/>
        <v>0.01215694617512081</v>
      </c>
      <c r="W67" s="17">
        <f t="shared" si="39"/>
        <v>0.0030392365437802026</v>
      </c>
      <c r="X67" s="17">
        <f aca="true" t="shared" si="40" ref="X67:Z70">X31/$B$34*100</f>
        <v>1.0728504999544115</v>
      </c>
      <c r="Y67" s="17">
        <f t="shared" si="40"/>
        <v>4.460079627997447</v>
      </c>
      <c r="Z67" s="17">
        <f t="shared" si="40"/>
        <v>1.3737349177886515</v>
      </c>
    </row>
    <row r="68" spans="1:26" ht="26.25" customHeight="1">
      <c r="A68" s="6" t="s">
        <v>50</v>
      </c>
      <c r="B68" s="17">
        <f t="shared" si="27"/>
        <v>5.286751967905662</v>
      </c>
      <c r="C68" s="17">
        <f aca="true" t="shared" si="41" ref="C68:W68">C32/$B$34*100</f>
        <v>0.2522566331337568</v>
      </c>
      <c r="D68" s="17">
        <f t="shared" si="41"/>
        <v>0.2932863264747895</v>
      </c>
      <c r="E68" s="17">
        <f t="shared" si="41"/>
        <v>0.30392365437802027</v>
      </c>
      <c r="F68" s="17">
        <f t="shared" si="41"/>
        <v>0.27505090721210834</v>
      </c>
      <c r="G68" s="17">
        <f t="shared" si="41"/>
        <v>0.2796097620277786</v>
      </c>
      <c r="H68" s="51">
        <f t="shared" si="41"/>
        <v>0.24161930523052608</v>
      </c>
      <c r="I68" s="51">
        <f t="shared" si="41"/>
        <v>0.2963255630185697</v>
      </c>
      <c r="J68" s="51">
        <f t="shared" si="41"/>
        <v>0.3616691487098441</v>
      </c>
      <c r="K68" s="51">
        <f t="shared" si="41"/>
        <v>0.3829438045163055</v>
      </c>
      <c r="L68" s="51">
        <f t="shared" si="41"/>
        <v>0.41333616995410755</v>
      </c>
      <c r="M68" s="17">
        <f t="shared" si="41"/>
        <v>0.31456098228125096</v>
      </c>
      <c r="N68" s="17">
        <f t="shared" si="41"/>
        <v>0.2811293802996687</v>
      </c>
      <c r="O68" s="17">
        <f t="shared" si="41"/>
        <v>0.3084825091936905</v>
      </c>
      <c r="P68" s="17">
        <f t="shared" si="41"/>
        <v>0.40877731513843724</v>
      </c>
      <c r="Q68" s="17">
        <f t="shared" si="41"/>
        <v>0.3312767832720421</v>
      </c>
      <c r="R68" s="17">
        <f t="shared" si="41"/>
        <v>0.2081877032489439</v>
      </c>
      <c r="S68" s="17">
        <f t="shared" si="41"/>
        <v>0.17323648299547154</v>
      </c>
      <c r="T68" s="17">
        <f t="shared" si="41"/>
        <v>0.10181442421663678</v>
      </c>
      <c r="U68" s="17">
        <f t="shared" si="41"/>
        <v>0.04254931161292284</v>
      </c>
      <c r="V68" s="17">
        <f t="shared" si="41"/>
        <v>0.01215694617512081</v>
      </c>
      <c r="W68" s="17">
        <f t="shared" si="41"/>
        <v>0.004558854815670304</v>
      </c>
      <c r="X68" s="17">
        <f t="shared" si="40"/>
        <v>0.8494666139865665</v>
      </c>
      <c r="Y68" s="17">
        <f t="shared" si="40"/>
        <v>3.15472753244385</v>
      </c>
      <c r="Z68" s="17">
        <f t="shared" si="40"/>
        <v>1.2825578214752453</v>
      </c>
    </row>
    <row r="69" spans="1:26" ht="26.25" customHeight="1">
      <c r="A69" s="6" t="s">
        <v>51</v>
      </c>
      <c r="B69" s="17">
        <f t="shared" si="27"/>
        <v>8.093486916086679</v>
      </c>
      <c r="C69" s="17">
        <f aca="true" t="shared" si="42" ref="C69:W69">C33/$B$34*100</f>
        <v>0.5911315077652494</v>
      </c>
      <c r="D69" s="17">
        <f t="shared" si="42"/>
        <v>0.8540254688022368</v>
      </c>
      <c r="E69" s="17">
        <f t="shared" si="42"/>
        <v>0.8631431784335776</v>
      </c>
      <c r="F69" s="17">
        <f t="shared" si="42"/>
        <v>0.5683372336868979</v>
      </c>
      <c r="G69" s="17">
        <f t="shared" si="42"/>
        <v>0.316080600553141</v>
      </c>
      <c r="H69" s="51">
        <f t="shared" si="42"/>
        <v>0.25073701486186667</v>
      </c>
      <c r="I69" s="51">
        <f t="shared" si="42"/>
        <v>0.4042184603227669</v>
      </c>
      <c r="J69" s="51">
        <f t="shared" si="42"/>
        <v>0.7035832598851168</v>
      </c>
      <c r="K69" s="51">
        <f t="shared" si="42"/>
        <v>0.9512810382032033</v>
      </c>
      <c r="L69" s="51">
        <f t="shared" si="42"/>
        <v>0.8129957754612042</v>
      </c>
      <c r="M69" s="17">
        <f t="shared" si="42"/>
        <v>0.5303467768896454</v>
      </c>
      <c r="N69" s="17">
        <f t="shared" si="42"/>
        <v>0.35407105735039357</v>
      </c>
      <c r="O69" s="17">
        <f t="shared" si="42"/>
        <v>0.2796097620277786</v>
      </c>
      <c r="P69" s="17">
        <f t="shared" si="42"/>
        <v>0.21274655806461418</v>
      </c>
      <c r="Q69" s="17">
        <f t="shared" si="42"/>
        <v>0.18995228398626265</v>
      </c>
      <c r="R69" s="17">
        <f t="shared" si="42"/>
        <v>0.07294167705072487</v>
      </c>
      <c r="S69" s="17">
        <f t="shared" si="42"/>
        <v>0.08509862322584567</v>
      </c>
      <c r="T69" s="17">
        <f t="shared" si="42"/>
        <v>0.04406892988481294</v>
      </c>
      <c r="U69" s="17">
        <f t="shared" si="42"/>
        <v>0.009117709631340608</v>
      </c>
      <c r="V69" s="17">
        <f t="shared" si="42"/>
        <v>0</v>
      </c>
      <c r="W69" s="17">
        <f t="shared" si="42"/>
        <v>0</v>
      </c>
      <c r="X69" s="17">
        <f t="shared" si="40"/>
        <v>2.3083001550010636</v>
      </c>
      <c r="Y69" s="17">
        <f t="shared" si="40"/>
        <v>5.171260979242014</v>
      </c>
      <c r="Z69" s="17">
        <f t="shared" si="40"/>
        <v>0.6139257818436008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6.171169802145701</v>
      </c>
      <c r="D70" s="21">
        <f t="shared" si="27"/>
        <v>6.862596115855697</v>
      </c>
      <c r="E70" s="21">
        <f t="shared" si="27"/>
        <v>6.4447010910859195</v>
      </c>
      <c r="F70" s="21">
        <f t="shared" si="27"/>
        <v>5.7259216484819015</v>
      </c>
      <c r="G70" s="21">
        <f t="shared" si="27"/>
        <v>5.029936479956235</v>
      </c>
      <c r="H70" s="52">
        <f t="shared" si="27"/>
        <v>5.318663951615354</v>
      </c>
      <c r="I70" s="52">
        <f t="shared" si="27"/>
        <v>6.2410722426526455</v>
      </c>
      <c r="J70" s="52">
        <f t="shared" si="27"/>
        <v>7.092058474911102</v>
      </c>
      <c r="K70" s="52">
        <f t="shared" si="27"/>
        <v>7.383825183114001</v>
      </c>
      <c r="L70" s="52">
        <f t="shared" si="27"/>
        <v>7.558581284381363</v>
      </c>
      <c r="M70" s="21">
        <f t="shared" si="27"/>
        <v>6.224356441661855</v>
      </c>
      <c r="N70" s="21">
        <f t="shared" si="27"/>
        <v>5.423517612375772</v>
      </c>
      <c r="O70" s="21">
        <f t="shared" si="27"/>
        <v>5.315624715071574</v>
      </c>
      <c r="P70" s="21">
        <f t="shared" si="27"/>
        <v>5.706166610947331</v>
      </c>
      <c r="Q70" s="21">
        <f t="shared" si="27"/>
        <v>5.089201592559949</v>
      </c>
      <c r="R70" s="21">
        <f aca="true" t="shared" si="43" ref="R70:W70">R34/$B$34*100</f>
        <v>3.013403033158071</v>
      </c>
      <c r="S70" s="21">
        <f t="shared" si="43"/>
        <v>2.745950217305413</v>
      </c>
      <c r="T70" s="21">
        <f t="shared" si="43"/>
        <v>1.6579035346321005</v>
      </c>
      <c r="U70" s="21">
        <f t="shared" si="43"/>
        <v>0.7248579156915783</v>
      </c>
      <c r="V70" s="21">
        <f t="shared" si="43"/>
        <v>0.21882503115217455</v>
      </c>
      <c r="W70" s="21">
        <f t="shared" si="43"/>
        <v>0.05166702124426344</v>
      </c>
      <c r="X70" s="21">
        <f t="shared" si="40"/>
        <v>19.478467009087318</v>
      </c>
      <c r="Y70" s="21">
        <f t="shared" si="40"/>
        <v>61.313558034221806</v>
      </c>
      <c r="Z70" s="21">
        <f t="shared" si="40"/>
        <v>19.20797495669088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tomilg1197</cp:lastModifiedBy>
  <cp:lastPrinted>2021-02-01T08:12:59Z</cp:lastPrinted>
  <dcterms:created xsi:type="dcterms:W3CDTF">2011-11-07T01:48:53Z</dcterms:created>
  <dcterms:modified xsi:type="dcterms:W3CDTF">2021-07-01T08:14:03Z</dcterms:modified>
  <cp:category/>
  <cp:version/>
  <cp:contentType/>
  <cp:contentStatus/>
</cp:coreProperties>
</file>