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9" sheetId="1" r:id="rId1"/>
  </sheets>
  <definedNames>
    <definedName name="_xlnm.Print_Area" localSheetId="0">'H27.9'!$A$1:$Z$62</definedName>
    <definedName name="_xlnm.Print_Titles" localSheetId="0">'H27.9'!$A:$A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<sst xmlns="http://schemas.openxmlformats.org/spreadsheetml/2006/main" count="115" uniqueCount="62">
  <si>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</si>
  <si>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</si>
  <si>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</si>
  <si>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</si>
  <si>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</si>
  <si>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</si>
  <si>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</si>
  <si>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</si>
  <si>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</si>
  <si>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</si>
  <si>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</si>
  <si>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</si>
  <si>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</si>
  <si>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</si>
  <si>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</si>
  <si>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</si>
  <si>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</si>
  <si>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</si>
  <si>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</si>
  <si>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</si>
  <si>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</si>
  <si>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</si>
  <si>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</si>
  <si>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</si>
  <si>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</si>
  <si>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</si>
  <si>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</si>
  <si>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</si>
  <si>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</si>
  <si>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</si>
  <si>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</si>
  <si>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</si>
  <si>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</si>
  <si>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</si>
  <si>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</si>
  <si>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</si>
  <si>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</si>
  <si>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</si>
  <si>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</si>
  <si>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</si>
  <si>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</si>
  <si>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</si>
  <si>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</si>
  <si>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</si>
  <si>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</si>
  <si>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</si>
  <si>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</si>
  <si>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</si>
  <si>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</si>
  <si>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</si>
  <si>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</si>
  <si>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</si>
  <si>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</si>
  <si>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</si>
  <si>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</si>
  <si>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</si>
  <si>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</si>
  <si>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</si>
  <si>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</si>
  <si>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</si>
  <si>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</si>
  <si>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（平成27年9月30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</si>
</sst>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3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62231</v>
      </c>
      <c r="E1" s="47"/>
      <c r="F1" s="24"/>
      <c r="AB1" s="32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7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1" t="s">
        <v>2</v>
      </c>
      <c r="Y3" s="42"/>
      <c r="Z3" s="43"/>
    </row>
    <row r="4" spans="1:26" ht="29.25" customHeight="1">
      <c r="A4" s="46"/>
      <c r="B4" s="45"/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31" t="s">
        <v>21</v>
      </c>
      <c r="V4" s="31" t="s">
        <v>22</v>
      </c>
      <c r="W4" s="31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6267</v>
      </c>
      <c r="C5" s="36">
        <v>475</v>
      </c>
      <c r="D5" s="36">
        <v>402</v>
      </c>
      <c r="E5" s="36">
        <v>392</v>
      </c>
      <c r="F5" s="36">
        <v>391</v>
      </c>
      <c r="G5" s="36">
        <v>326</v>
      </c>
      <c r="H5" s="36">
        <v>418</v>
      </c>
      <c r="I5" s="36">
        <v>474</v>
      </c>
      <c r="J5" s="36">
        <v>483</v>
      </c>
      <c r="K5" s="36">
        <v>485</v>
      </c>
      <c r="L5" s="36">
        <v>456</v>
      </c>
      <c r="M5" s="36">
        <v>396</v>
      </c>
      <c r="N5" s="36">
        <v>339</v>
      </c>
      <c r="O5" s="36">
        <v>378</v>
      </c>
      <c r="P5" s="36">
        <v>296</v>
      </c>
      <c r="Q5" s="36">
        <v>198</v>
      </c>
      <c r="R5" s="36">
        <v>155</v>
      </c>
      <c r="S5" s="36">
        <v>114</v>
      </c>
      <c r="T5" s="36">
        <v>54</v>
      </c>
      <c r="U5" s="36">
        <v>29</v>
      </c>
      <c r="V5" s="36">
        <v>4</v>
      </c>
      <c r="W5" s="13">
        <v>2</v>
      </c>
      <c r="X5" s="11">
        <f>SUM(C5:E5)</f>
        <v>1269</v>
      </c>
      <c r="Y5" s="38">
        <f>SUM(F5:O5)</f>
        <v>4146</v>
      </c>
      <c r="Z5" s="38">
        <f>SUM(P5:W5)</f>
        <v>852</v>
      </c>
      <c r="AA5" s="12">
        <f>SUM(X5:Z5)</f>
        <v>6267</v>
      </c>
      <c r="AB5" s="32" t="str">
        <f>IF(B5=AA5,"OK♪","miss")</f>
        <v>OK♪</v>
      </c>
    </row>
    <row r="6" spans="1:28" ht="30" customHeight="1">
      <c r="A6" s="9" t="s">
        <v>30</v>
      </c>
      <c r="B6" s="10">
        <f>SUM(C6:W6)</f>
        <v>5042</v>
      </c>
      <c r="C6" s="36">
        <v>535</v>
      </c>
      <c r="D6" s="36">
        <v>451</v>
      </c>
      <c r="E6" s="36">
        <v>360</v>
      </c>
      <c r="F6" s="36">
        <v>254</v>
      </c>
      <c r="G6" s="36">
        <v>199</v>
      </c>
      <c r="H6" s="36">
        <v>373</v>
      </c>
      <c r="I6" s="36">
        <v>509</v>
      </c>
      <c r="J6" s="36">
        <v>560</v>
      </c>
      <c r="K6" s="36">
        <v>514</v>
      </c>
      <c r="L6" s="36">
        <v>332</v>
      </c>
      <c r="M6" s="36">
        <v>199</v>
      </c>
      <c r="N6" s="36">
        <v>156</v>
      </c>
      <c r="O6" s="36">
        <v>147</v>
      </c>
      <c r="P6" s="36">
        <v>142</v>
      </c>
      <c r="Q6" s="36">
        <v>108</v>
      </c>
      <c r="R6" s="36">
        <v>108</v>
      </c>
      <c r="S6" s="36">
        <v>57</v>
      </c>
      <c r="T6" s="36">
        <v>21</v>
      </c>
      <c r="U6" s="36">
        <v>9</v>
      </c>
      <c r="V6" s="36">
        <v>7</v>
      </c>
      <c r="W6" s="13">
        <v>1</v>
      </c>
      <c r="X6" s="11">
        <f aca="true" t="shared" si="0" ref="X6:X28">SUM(C6:E6)</f>
        <v>1346</v>
      </c>
      <c r="Y6" s="11">
        <f aca="true" t="shared" si="1" ref="Y6:Y28">SUM(F6:O6)</f>
        <v>3243</v>
      </c>
      <c r="Z6" s="11">
        <f aca="true" t="shared" si="2" ref="Z6:Z28">SUM(P6:W6)</f>
        <v>453</v>
      </c>
      <c r="AA6" s="12">
        <f aca="true" t="shared" si="3" ref="AA6:AA28">SUM(X6:Z6)</f>
        <v>5042</v>
      </c>
      <c r="AB6" s="32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3450</v>
      </c>
      <c r="C7" s="36">
        <v>207</v>
      </c>
      <c r="D7" s="36">
        <v>212</v>
      </c>
      <c r="E7" s="36">
        <v>160</v>
      </c>
      <c r="F7" s="36">
        <v>195</v>
      </c>
      <c r="G7" s="36">
        <v>167</v>
      </c>
      <c r="H7" s="36">
        <v>207</v>
      </c>
      <c r="I7" s="36">
        <v>239</v>
      </c>
      <c r="J7" s="36">
        <v>245</v>
      </c>
      <c r="K7" s="36">
        <v>282</v>
      </c>
      <c r="L7" s="36">
        <v>222</v>
      </c>
      <c r="M7" s="36">
        <v>200</v>
      </c>
      <c r="N7" s="36">
        <v>214</v>
      </c>
      <c r="O7" s="36">
        <v>264</v>
      </c>
      <c r="P7" s="36">
        <v>201</v>
      </c>
      <c r="Q7" s="36">
        <v>153</v>
      </c>
      <c r="R7" s="36">
        <v>130</v>
      </c>
      <c r="S7" s="36">
        <v>78</v>
      </c>
      <c r="T7" s="36">
        <v>47</v>
      </c>
      <c r="U7" s="36">
        <v>22</v>
      </c>
      <c r="V7" s="13">
        <v>3</v>
      </c>
      <c r="W7" s="13">
        <v>2</v>
      </c>
      <c r="X7" s="11">
        <f t="shared" si="0"/>
        <v>579</v>
      </c>
      <c r="Y7" s="11">
        <f t="shared" si="1"/>
        <v>2235</v>
      </c>
      <c r="Z7" s="11">
        <f>SUM(P7:W7)</f>
        <v>636</v>
      </c>
      <c r="AA7" s="12">
        <f t="shared" si="3"/>
        <v>3450</v>
      </c>
      <c r="AB7" s="32" t="str">
        <f t="shared" si="4"/>
        <v>OK♪</v>
      </c>
    </row>
    <row r="8" spans="1:28" ht="30" customHeight="1">
      <c r="A8" s="9" t="s">
        <v>32</v>
      </c>
      <c r="B8" s="10">
        <f t="shared" si="5"/>
        <v>1570</v>
      </c>
      <c r="C8" s="36">
        <v>125</v>
      </c>
      <c r="D8" s="36">
        <v>112</v>
      </c>
      <c r="E8" s="36">
        <v>88</v>
      </c>
      <c r="F8" s="36">
        <v>72</v>
      </c>
      <c r="G8" s="36">
        <v>88</v>
      </c>
      <c r="H8" s="36">
        <v>119</v>
      </c>
      <c r="I8" s="36">
        <v>118</v>
      </c>
      <c r="J8" s="36">
        <v>121</v>
      </c>
      <c r="K8" s="36">
        <v>143</v>
      </c>
      <c r="L8" s="36">
        <v>130</v>
      </c>
      <c r="M8" s="36">
        <v>126</v>
      </c>
      <c r="N8" s="36">
        <v>82</v>
      </c>
      <c r="O8" s="36">
        <v>74</v>
      </c>
      <c r="P8" s="36">
        <v>49</v>
      </c>
      <c r="Q8" s="36">
        <v>27</v>
      </c>
      <c r="R8" s="36">
        <v>49</v>
      </c>
      <c r="S8" s="36">
        <v>24</v>
      </c>
      <c r="T8" s="36">
        <v>14</v>
      </c>
      <c r="U8" s="13">
        <v>7</v>
      </c>
      <c r="V8" s="13">
        <v>2</v>
      </c>
      <c r="W8" s="13">
        <v>0</v>
      </c>
      <c r="X8" s="11">
        <f t="shared" si="0"/>
        <v>325</v>
      </c>
      <c r="Y8" s="11">
        <f t="shared" si="1"/>
        <v>1073</v>
      </c>
      <c r="Z8" s="11">
        <f t="shared" si="2"/>
        <v>172</v>
      </c>
      <c r="AA8" s="12">
        <f t="shared" si="3"/>
        <v>1570</v>
      </c>
      <c r="AB8" s="32" t="str">
        <f t="shared" si="4"/>
        <v>OK♪</v>
      </c>
    </row>
    <row r="9" spans="1:28" ht="30" customHeight="1">
      <c r="A9" s="9" t="s">
        <v>33</v>
      </c>
      <c r="B9" s="10">
        <f t="shared" si="5"/>
        <v>261</v>
      </c>
      <c r="C9" s="36">
        <v>12</v>
      </c>
      <c r="D9" s="36">
        <v>6</v>
      </c>
      <c r="E9" s="36">
        <v>7</v>
      </c>
      <c r="F9" s="36">
        <v>16</v>
      </c>
      <c r="G9" s="36">
        <v>11</v>
      </c>
      <c r="H9" s="36">
        <v>23</v>
      </c>
      <c r="I9" s="36">
        <v>15</v>
      </c>
      <c r="J9" s="36">
        <v>13</v>
      </c>
      <c r="K9" s="36">
        <v>11</v>
      </c>
      <c r="L9" s="36">
        <v>25</v>
      </c>
      <c r="M9" s="36">
        <v>26</v>
      </c>
      <c r="N9" s="36">
        <v>13</v>
      </c>
      <c r="O9" s="36">
        <v>19</v>
      </c>
      <c r="P9" s="36">
        <v>17</v>
      </c>
      <c r="Q9" s="36">
        <v>14</v>
      </c>
      <c r="R9" s="36">
        <v>14</v>
      </c>
      <c r="S9" s="36">
        <v>11</v>
      </c>
      <c r="T9" s="36">
        <v>5</v>
      </c>
      <c r="U9" s="13">
        <v>3</v>
      </c>
      <c r="V9" s="13">
        <v>0</v>
      </c>
      <c r="W9" s="13">
        <v>0</v>
      </c>
      <c r="X9" s="11">
        <f t="shared" si="0"/>
        <v>25</v>
      </c>
      <c r="Y9" s="11">
        <f t="shared" si="1"/>
        <v>172</v>
      </c>
      <c r="Z9" s="11">
        <f t="shared" si="2"/>
        <v>64</v>
      </c>
      <c r="AA9" s="12">
        <f t="shared" si="3"/>
        <v>261</v>
      </c>
      <c r="AB9" s="32" t="str">
        <f t="shared" si="4"/>
        <v>OK♪</v>
      </c>
    </row>
    <row r="10" spans="1:28" ht="30" customHeight="1">
      <c r="A10" s="9" t="s">
        <v>34</v>
      </c>
      <c r="B10" s="10">
        <f>SUM(C10:W10)</f>
        <v>264</v>
      </c>
      <c r="C10" s="36">
        <v>13</v>
      </c>
      <c r="D10" s="36">
        <v>14</v>
      </c>
      <c r="E10" s="36">
        <v>14</v>
      </c>
      <c r="F10" s="36">
        <v>14</v>
      </c>
      <c r="G10" s="36">
        <v>9</v>
      </c>
      <c r="H10" s="36">
        <v>7</v>
      </c>
      <c r="I10" s="36">
        <v>14</v>
      </c>
      <c r="J10" s="36">
        <v>21</v>
      </c>
      <c r="K10" s="36">
        <v>23</v>
      </c>
      <c r="L10" s="36">
        <v>20</v>
      </c>
      <c r="M10" s="36">
        <v>18</v>
      </c>
      <c r="N10" s="36">
        <v>24</v>
      </c>
      <c r="O10" s="36">
        <v>18</v>
      </c>
      <c r="P10" s="36">
        <v>17</v>
      </c>
      <c r="Q10" s="36">
        <v>8</v>
      </c>
      <c r="R10" s="36">
        <v>11</v>
      </c>
      <c r="S10" s="36">
        <v>12</v>
      </c>
      <c r="T10" s="13">
        <v>4</v>
      </c>
      <c r="U10" s="13">
        <v>3</v>
      </c>
      <c r="V10" s="13">
        <v>0</v>
      </c>
      <c r="W10" s="13">
        <v>0</v>
      </c>
      <c r="X10" s="11">
        <f t="shared" si="0"/>
        <v>41</v>
      </c>
      <c r="Y10" s="11">
        <f t="shared" si="1"/>
        <v>168</v>
      </c>
      <c r="Z10" s="11">
        <f t="shared" si="2"/>
        <v>55</v>
      </c>
      <c r="AA10" s="12">
        <f t="shared" si="3"/>
        <v>264</v>
      </c>
      <c r="AB10" s="32" t="str">
        <f t="shared" si="4"/>
        <v>OK♪</v>
      </c>
    </row>
    <row r="11" spans="1:28" ht="30" customHeight="1">
      <c r="A11" s="9" t="s">
        <v>35</v>
      </c>
      <c r="B11" s="10">
        <f>SUM(C11:W11)</f>
        <v>1865</v>
      </c>
      <c r="C11" s="36">
        <v>77</v>
      </c>
      <c r="D11" s="36">
        <v>73</v>
      </c>
      <c r="E11" s="36">
        <v>92</v>
      </c>
      <c r="F11" s="36">
        <v>108</v>
      </c>
      <c r="G11" s="36">
        <v>113</v>
      </c>
      <c r="H11" s="36">
        <v>109</v>
      </c>
      <c r="I11" s="36">
        <v>113</v>
      </c>
      <c r="J11" s="36">
        <v>100</v>
      </c>
      <c r="K11" s="36">
        <v>133</v>
      </c>
      <c r="L11" s="36">
        <v>128</v>
      </c>
      <c r="M11" s="36">
        <v>137</v>
      </c>
      <c r="N11" s="36">
        <v>159</v>
      </c>
      <c r="O11" s="36">
        <v>133</v>
      </c>
      <c r="P11" s="36">
        <v>106</v>
      </c>
      <c r="Q11" s="36">
        <v>72</v>
      </c>
      <c r="R11" s="36">
        <v>81</v>
      </c>
      <c r="S11" s="36">
        <v>82</v>
      </c>
      <c r="T11" s="36">
        <v>30</v>
      </c>
      <c r="U11" s="36">
        <v>15</v>
      </c>
      <c r="V11" s="36">
        <v>3</v>
      </c>
      <c r="W11" s="13">
        <v>1</v>
      </c>
      <c r="X11" s="11">
        <f t="shared" si="0"/>
        <v>242</v>
      </c>
      <c r="Y11" s="11">
        <f t="shared" si="1"/>
        <v>1233</v>
      </c>
      <c r="Z11" s="11">
        <f t="shared" si="2"/>
        <v>390</v>
      </c>
      <c r="AA11" s="12">
        <f t="shared" si="3"/>
        <v>1865</v>
      </c>
      <c r="AB11" s="32" t="str">
        <f t="shared" si="4"/>
        <v>OK♪</v>
      </c>
    </row>
    <row r="12" spans="1:28" ht="30" customHeight="1">
      <c r="A12" s="9" t="s">
        <v>36</v>
      </c>
      <c r="B12" s="10">
        <f t="shared" si="5"/>
        <v>1042</v>
      </c>
      <c r="C12" s="36">
        <v>73</v>
      </c>
      <c r="D12" s="36">
        <v>55</v>
      </c>
      <c r="E12" s="36">
        <v>56</v>
      </c>
      <c r="F12" s="36">
        <v>63</v>
      </c>
      <c r="G12" s="36">
        <v>60</v>
      </c>
      <c r="H12" s="36">
        <v>50</v>
      </c>
      <c r="I12" s="36">
        <v>76</v>
      </c>
      <c r="J12" s="36">
        <v>68</v>
      </c>
      <c r="K12" s="36">
        <v>89</v>
      </c>
      <c r="L12" s="36">
        <v>69</v>
      </c>
      <c r="M12" s="36">
        <v>61</v>
      </c>
      <c r="N12" s="36">
        <v>65</v>
      </c>
      <c r="O12" s="36">
        <v>51</v>
      </c>
      <c r="P12" s="36">
        <v>57</v>
      </c>
      <c r="Q12" s="36">
        <v>49</v>
      </c>
      <c r="R12" s="36">
        <v>50</v>
      </c>
      <c r="S12" s="36">
        <v>27</v>
      </c>
      <c r="T12" s="36">
        <v>15</v>
      </c>
      <c r="U12" s="36">
        <v>7</v>
      </c>
      <c r="V12" s="13">
        <v>1</v>
      </c>
      <c r="W12" s="13">
        <v>0</v>
      </c>
      <c r="X12" s="11">
        <f t="shared" si="0"/>
        <v>184</v>
      </c>
      <c r="Y12" s="11">
        <f t="shared" si="1"/>
        <v>652</v>
      </c>
      <c r="Z12" s="11">
        <f t="shared" si="2"/>
        <v>206</v>
      </c>
      <c r="AA12" s="12">
        <f t="shared" si="3"/>
        <v>1042</v>
      </c>
      <c r="AB12" s="32" t="str">
        <f t="shared" si="4"/>
        <v>OK♪</v>
      </c>
    </row>
    <row r="13" spans="1:28" ht="30" customHeight="1">
      <c r="A13" s="9" t="s">
        <v>37</v>
      </c>
      <c r="B13" s="10">
        <f t="shared" si="5"/>
        <v>1086</v>
      </c>
      <c r="C13" s="36">
        <v>81</v>
      </c>
      <c r="D13" s="36">
        <v>83</v>
      </c>
      <c r="E13" s="36">
        <v>61</v>
      </c>
      <c r="F13" s="36">
        <v>52</v>
      </c>
      <c r="G13" s="36">
        <v>58</v>
      </c>
      <c r="H13" s="36">
        <v>85</v>
      </c>
      <c r="I13" s="36">
        <v>77</v>
      </c>
      <c r="J13" s="36">
        <v>86</v>
      </c>
      <c r="K13" s="36">
        <v>68</v>
      </c>
      <c r="L13" s="36">
        <v>50</v>
      </c>
      <c r="M13" s="36">
        <v>48</v>
      </c>
      <c r="N13" s="36">
        <v>67</v>
      </c>
      <c r="O13" s="36">
        <v>84</v>
      </c>
      <c r="P13" s="36">
        <v>52</v>
      </c>
      <c r="Q13" s="36">
        <v>44</v>
      </c>
      <c r="R13" s="36">
        <v>34</v>
      </c>
      <c r="S13" s="36">
        <v>29</v>
      </c>
      <c r="T13" s="36">
        <v>14</v>
      </c>
      <c r="U13" s="36">
        <v>8</v>
      </c>
      <c r="V13" s="36">
        <v>3</v>
      </c>
      <c r="W13" s="13">
        <v>2</v>
      </c>
      <c r="X13" s="11">
        <f t="shared" si="0"/>
        <v>225</v>
      </c>
      <c r="Y13" s="11">
        <f t="shared" si="1"/>
        <v>675</v>
      </c>
      <c r="Z13" s="11">
        <f t="shared" si="2"/>
        <v>186</v>
      </c>
      <c r="AA13" s="12">
        <f t="shared" si="3"/>
        <v>1086</v>
      </c>
      <c r="AB13" s="32" t="str">
        <f t="shared" si="4"/>
        <v>OK♪</v>
      </c>
    </row>
    <row r="14" spans="1:28" ht="30" customHeight="1">
      <c r="A14" s="9" t="s">
        <v>38</v>
      </c>
      <c r="B14" s="10">
        <f t="shared" si="5"/>
        <v>1535</v>
      </c>
      <c r="C14" s="36">
        <v>109</v>
      </c>
      <c r="D14" s="13">
        <v>127</v>
      </c>
      <c r="E14" s="36">
        <v>109</v>
      </c>
      <c r="F14" s="36">
        <v>98</v>
      </c>
      <c r="G14" s="36">
        <v>83</v>
      </c>
      <c r="H14" s="36">
        <v>96</v>
      </c>
      <c r="I14" s="36">
        <v>111</v>
      </c>
      <c r="J14" s="36">
        <v>126</v>
      </c>
      <c r="K14" s="36">
        <v>106</v>
      </c>
      <c r="L14" s="36">
        <v>75</v>
      </c>
      <c r="M14" s="36">
        <v>80</v>
      </c>
      <c r="N14" s="36">
        <v>101</v>
      </c>
      <c r="O14" s="36">
        <v>108</v>
      </c>
      <c r="P14" s="36">
        <v>84</v>
      </c>
      <c r="Q14" s="36">
        <v>48</v>
      </c>
      <c r="R14" s="36">
        <v>34</v>
      </c>
      <c r="S14" s="36">
        <v>16</v>
      </c>
      <c r="T14" s="36">
        <v>17</v>
      </c>
      <c r="U14" s="13">
        <v>5</v>
      </c>
      <c r="V14" s="13">
        <v>2</v>
      </c>
      <c r="W14" s="13">
        <v>0</v>
      </c>
      <c r="X14" s="11">
        <f t="shared" si="0"/>
        <v>345</v>
      </c>
      <c r="Y14" s="11">
        <f t="shared" si="1"/>
        <v>984</v>
      </c>
      <c r="Z14" s="11">
        <f t="shared" si="2"/>
        <v>206</v>
      </c>
      <c r="AA14" s="12">
        <f t="shared" si="3"/>
        <v>1535</v>
      </c>
      <c r="AB14" s="32" t="str">
        <f t="shared" si="4"/>
        <v>OK♪</v>
      </c>
    </row>
    <row r="15" spans="1:28" ht="30" customHeight="1">
      <c r="A15" s="9" t="s">
        <v>39</v>
      </c>
      <c r="B15" s="10">
        <f t="shared" si="5"/>
        <v>4889</v>
      </c>
      <c r="C15" s="36">
        <v>372</v>
      </c>
      <c r="D15" s="36">
        <v>347</v>
      </c>
      <c r="E15" s="36">
        <v>342</v>
      </c>
      <c r="F15" s="36">
        <v>267</v>
      </c>
      <c r="G15" s="36">
        <v>236</v>
      </c>
      <c r="H15" s="36">
        <v>288</v>
      </c>
      <c r="I15" s="36">
        <v>363</v>
      </c>
      <c r="J15" s="36">
        <v>350</v>
      </c>
      <c r="K15" s="36">
        <v>391</v>
      </c>
      <c r="L15" s="36">
        <v>297</v>
      </c>
      <c r="M15" s="36">
        <v>246</v>
      </c>
      <c r="N15" s="36">
        <v>261</v>
      </c>
      <c r="O15" s="36">
        <v>313</v>
      </c>
      <c r="P15" s="36">
        <v>253</v>
      </c>
      <c r="Q15" s="36">
        <v>201</v>
      </c>
      <c r="R15" s="36">
        <v>173</v>
      </c>
      <c r="S15" s="36">
        <v>108</v>
      </c>
      <c r="T15" s="36">
        <v>44</v>
      </c>
      <c r="U15" s="36">
        <v>21</v>
      </c>
      <c r="V15" s="36">
        <v>13</v>
      </c>
      <c r="W15" s="13">
        <v>3</v>
      </c>
      <c r="X15" s="11">
        <f t="shared" si="0"/>
        <v>1061</v>
      </c>
      <c r="Y15" s="11">
        <f t="shared" si="1"/>
        <v>3012</v>
      </c>
      <c r="Z15" s="11">
        <f t="shared" si="2"/>
        <v>816</v>
      </c>
      <c r="AA15" s="12">
        <f t="shared" si="3"/>
        <v>4889</v>
      </c>
      <c r="AB15" s="32" t="str">
        <f t="shared" si="4"/>
        <v>OK♪</v>
      </c>
    </row>
    <row r="16" spans="1:28" ht="30" customHeight="1">
      <c r="A16" s="9" t="s">
        <v>40</v>
      </c>
      <c r="B16" s="10">
        <f t="shared" si="5"/>
        <v>717</v>
      </c>
      <c r="C16" s="36">
        <v>27</v>
      </c>
      <c r="D16" s="36">
        <v>26</v>
      </c>
      <c r="E16" s="36">
        <v>35</v>
      </c>
      <c r="F16" s="36">
        <v>43</v>
      </c>
      <c r="G16" s="36">
        <v>34</v>
      </c>
      <c r="H16" s="36">
        <v>27</v>
      </c>
      <c r="I16" s="36">
        <v>34</v>
      </c>
      <c r="J16" s="36">
        <v>27</v>
      </c>
      <c r="K16" s="36">
        <v>42</v>
      </c>
      <c r="L16" s="36">
        <v>35</v>
      </c>
      <c r="M16" s="36">
        <v>50</v>
      </c>
      <c r="N16" s="36">
        <v>52</v>
      </c>
      <c r="O16" s="36">
        <v>45</v>
      </c>
      <c r="P16" s="36">
        <v>45</v>
      </c>
      <c r="Q16" s="36">
        <v>21</v>
      </c>
      <c r="R16" s="36">
        <v>55</v>
      </c>
      <c r="S16" s="36">
        <v>43</v>
      </c>
      <c r="T16" s="36">
        <v>35</v>
      </c>
      <c r="U16" s="36">
        <v>16</v>
      </c>
      <c r="V16" s="36">
        <v>13</v>
      </c>
      <c r="W16" s="13">
        <v>12</v>
      </c>
      <c r="X16" s="11">
        <f t="shared" si="0"/>
        <v>88</v>
      </c>
      <c r="Y16" s="11">
        <f t="shared" si="1"/>
        <v>389</v>
      </c>
      <c r="Z16" s="11">
        <f t="shared" si="2"/>
        <v>240</v>
      </c>
      <c r="AA16" s="12">
        <f t="shared" si="3"/>
        <v>717</v>
      </c>
      <c r="AB16" s="32" t="str">
        <f t="shared" si="4"/>
        <v>OK♪</v>
      </c>
    </row>
    <row r="17" spans="1:28" ht="30" customHeight="1">
      <c r="A17" s="9" t="s">
        <v>41</v>
      </c>
      <c r="B17" s="10">
        <f t="shared" si="5"/>
        <v>2633</v>
      </c>
      <c r="C17" s="36">
        <v>169</v>
      </c>
      <c r="D17" s="36">
        <v>175</v>
      </c>
      <c r="E17" s="36">
        <v>162</v>
      </c>
      <c r="F17" s="36">
        <v>163</v>
      </c>
      <c r="G17" s="36">
        <v>144</v>
      </c>
      <c r="H17" s="36">
        <v>166</v>
      </c>
      <c r="I17" s="36">
        <v>190</v>
      </c>
      <c r="J17" s="36">
        <v>180</v>
      </c>
      <c r="K17" s="36">
        <v>194</v>
      </c>
      <c r="L17" s="36">
        <v>173</v>
      </c>
      <c r="M17" s="36">
        <v>155</v>
      </c>
      <c r="N17" s="36">
        <v>166</v>
      </c>
      <c r="O17" s="36">
        <v>176</v>
      </c>
      <c r="P17" s="36">
        <v>126</v>
      </c>
      <c r="Q17" s="36">
        <v>94</v>
      </c>
      <c r="R17" s="36">
        <v>82</v>
      </c>
      <c r="S17" s="36">
        <v>64</v>
      </c>
      <c r="T17" s="36">
        <v>34</v>
      </c>
      <c r="U17" s="36">
        <v>14</v>
      </c>
      <c r="V17" s="13">
        <v>6</v>
      </c>
      <c r="W17" s="13">
        <v>0</v>
      </c>
      <c r="X17" s="11">
        <f t="shared" si="0"/>
        <v>506</v>
      </c>
      <c r="Y17" s="11">
        <f t="shared" si="1"/>
        <v>1707</v>
      </c>
      <c r="Z17" s="11">
        <f t="shared" si="2"/>
        <v>420</v>
      </c>
      <c r="AA17" s="12">
        <f t="shared" si="3"/>
        <v>2633</v>
      </c>
      <c r="AB17" s="32" t="str">
        <f t="shared" si="4"/>
        <v>OK♪</v>
      </c>
    </row>
    <row r="18" spans="1:28" ht="30" customHeight="1">
      <c r="A18" s="9" t="s">
        <v>42</v>
      </c>
      <c r="B18" s="10">
        <f t="shared" si="5"/>
        <v>1144</v>
      </c>
      <c r="C18" s="36">
        <v>46</v>
      </c>
      <c r="D18" s="36">
        <v>44</v>
      </c>
      <c r="E18" s="36">
        <v>64</v>
      </c>
      <c r="F18" s="36">
        <v>86</v>
      </c>
      <c r="G18" s="36">
        <v>65</v>
      </c>
      <c r="H18" s="36">
        <v>59</v>
      </c>
      <c r="I18" s="36">
        <v>45</v>
      </c>
      <c r="J18" s="36">
        <v>60</v>
      </c>
      <c r="K18" s="36">
        <v>83</v>
      </c>
      <c r="L18" s="36">
        <v>92</v>
      </c>
      <c r="M18" s="36">
        <v>106</v>
      </c>
      <c r="N18" s="36">
        <v>69</v>
      </c>
      <c r="O18" s="36">
        <v>88</v>
      </c>
      <c r="P18" s="36">
        <v>58</v>
      </c>
      <c r="Q18" s="36">
        <v>56</v>
      </c>
      <c r="R18" s="36">
        <v>47</v>
      </c>
      <c r="S18" s="36">
        <v>45</v>
      </c>
      <c r="T18" s="36">
        <v>17</v>
      </c>
      <c r="U18" s="13">
        <v>10</v>
      </c>
      <c r="V18" s="13">
        <v>3</v>
      </c>
      <c r="W18" s="13">
        <v>1</v>
      </c>
      <c r="X18" s="11">
        <f t="shared" si="0"/>
        <v>154</v>
      </c>
      <c r="Y18" s="11">
        <f t="shared" si="1"/>
        <v>753</v>
      </c>
      <c r="Z18" s="11">
        <f t="shared" si="2"/>
        <v>237</v>
      </c>
      <c r="AA18" s="12">
        <f t="shared" si="3"/>
        <v>1144</v>
      </c>
      <c r="AB18" s="32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3405</v>
      </c>
      <c r="C19" s="36">
        <v>218</v>
      </c>
      <c r="D19" s="36">
        <v>222</v>
      </c>
      <c r="E19" s="36">
        <v>195</v>
      </c>
      <c r="F19" s="36">
        <v>192</v>
      </c>
      <c r="G19" s="36">
        <v>176</v>
      </c>
      <c r="H19" s="36">
        <v>198</v>
      </c>
      <c r="I19" s="36">
        <v>229</v>
      </c>
      <c r="J19" s="36">
        <v>228</v>
      </c>
      <c r="K19" s="36">
        <v>236</v>
      </c>
      <c r="L19" s="36">
        <v>222</v>
      </c>
      <c r="M19" s="36">
        <v>189</v>
      </c>
      <c r="N19" s="36">
        <v>215</v>
      </c>
      <c r="O19" s="36">
        <v>229</v>
      </c>
      <c r="P19" s="36">
        <v>233</v>
      </c>
      <c r="Q19" s="36">
        <v>171</v>
      </c>
      <c r="R19" s="36">
        <v>132</v>
      </c>
      <c r="S19" s="36">
        <v>76</v>
      </c>
      <c r="T19" s="36">
        <v>27</v>
      </c>
      <c r="U19" s="36">
        <v>11</v>
      </c>
      <c r="V19" s="36">
        <v>5</v>
      </c>
      <c r="W19" s="13">
        <v>1</v>
      </c>
      <c r="X19" s="11">
        <f t="shared" si="0"/>
        <v>635</v>
      </c>
      <c r="Y19" s="11">
        <f t="shared" si="1"/>
        <v>2114</v>
      </c>
      <c r="Z19" s="11">
        <f t="shared" si="2"/>
        <v>656</v>
      </c>
      <c r="AA19" s="12">
        <f t="shared" si="3"/>
        <v>3405</v>
      </c>
      <c r="AB19" s="32" t="str">
        <f t="shared" si="4"/>
        <v>OK♪</v>
      </c>
    </row>
    <row r="20" spans="1:28" ht="30" customHeight="1">
      <c r="A20" s="9" t="s">
        <v>44</v>
      </c>
      <c r="B20" s="10">
        <f t="shared" si="5"/>
        <v>3027</v>
      </c>
      <c r="C20" s="36">
        <v>241</v>
      </c>
      <c r="D20" s="36">
        <v>234</v>
      </c>
      <c r="E20" s="36">
        <v>210</v>
      </c>
      <c r="F20" s="36">
        <v>184</v>
      </c>
      <c r="G20" s="36">
        <v>146</v>
      </c>
      <c r="H20" s="36">
        <v>174</v>
      </c>
      <c r="I20" s="36">
        <v>213</v>
      </c>
      <c r="J20" s="36">
        <v>214</v>
      </c>
      <c r="K20" s="36">
        <v>215</v>
      </c>
      <c r="L20" s="36">
        <v>163</v>
      </c>
      <c r="M20" s="36">
        <v>164</v>
      </c>
      <c r="N20" s="36">
        <v>169</v>
      </c>
      <c r="O20" s="36">
        <v>218</v>
      </c>
      <c r="P20" s="36">
        <v>177</v>
      </c>
      <c r="Q20" s="36">
        <v>133</v>
      </c>
      <c r="R20" s="36">
        <v>98</v>
      </c>
      <c r="S20" s="36">
        <v>43</v>
      </c>
      <c r="T20" s="36">
        <v>16</v>
      </c>
      <c r="U20" s="36">
        <v>12</v>
      </c>
      <c r="V20" s="13">
        <v>3</v>
      </c>
      <c r="W20" s="13">
        <v>0</v>
      </c>
      <c r="X20" s="11">
        <f t="shared" si="0"/>
        <v>685</v>
      </c>
      <c r="Y20" s="11">
        <f t="shared" si="1"/>
        <v>1860</v>
      </c>
      <c r="Z20" s="11">
        <f t="shared" si="2"/>
        <v>482</v>
      </c>
      <c r="AA20" s="12">
        <f t="shared" si="3"/>
        <v>3027</v>
      </c>
      <c r="AB20" s="32" t="str">
        <f t="shared" si="4"/>
        <v>OK♪</v>
      </c>
    </row>
    <row r="21" spans="1:28" ht="30" customHeight="1">
      <c r="A21" s="9" t="s">
        <v>45</v>
      </c>
      <c r="B21" s="10">
        <f t="shared" si="5"/>
        <v>4631</v>
      </c>
      <c r="C21" s="36">
        <v>355</v>
      </c>
      <c r="D21" s="36">
        <v>323</v>
      </c>
      <c r="E21" s="36">
        <v>305</v>
      </c>
      <c r="F21" s="36">
        <v>273</v>
      </c>
      <c r="G21" s="36">
        <v>227</v>
      </c>
      <c r="H21" s="36">
        <v>283</v>
      </c>
      <c r="I21" s="36">
        <v>362</v>
      </c>
      <c r="J21" s="36">
        <v>352</v>
      </c>
      <c r="K21" s="36">
        <v>361</v>
      </c>
      <c r="L21" s="36">
        <v>299</v>
      </c>
      <c r="M21" s="36">
        <v>243</v>
      </c>
      <c r="N21" s="36">
        <v>249</v>
      </c>
      <c r="O21" s="36">
        <v>274</v>
      </c>
      <c r="P21" s="36">
        <v>263</v>
      </c>
      <c r="Q21" s="36">
        <v>154</v>
      </c>
      <c r="R21" s="36">
        <v>144</v>
      </c>
      <c r="S21" s="36">
        <v>96</v>
      </c>
      <c r="T21" s="36">
        <v>47</v>
      </c>
      <c r="U21" s="36">
        <v>14</v>
      </c>
      <c r="V21" s="36">
        <v>4</v>
      </c>
      <c r="W21" s="13">
        <v>3</v>
      </c>
      <c r="X21" s="11">
        <f t="shared" si="0"/>
        <v>983</v>
      </c>
      <c r="Y21" s="11">
        <f t="shared" si="1"/>
        <v>2923</v>
      </c>
      <c r="Z21" s="11">
        <f t="shared" si="2"/>
        <v>725</v>
      </c>
      <c r="AA21" s="12">
        <f t="shared" si="3"/>
        <v>4631</v>
      </c>
      <c r="AB21" s="32" t="str">
        <f t="shared" si="4"/>
        <v>OK♪</v>
      </c>
    </row>
    <row r="22" spans="1:28" ht="30" customHeight="1">
      <c r="A22" s="9" t="s">
        <v>46</v>
      </c>
      <c r="B22" s="10">
        <f t="shared" si="5"/>
        <v>1234</v>
      </c>
      <c r="C22" s="36">
        <v>50</v>
      </c>
      <c r="D22" s="36">
        <v>54</v>
      </c>
      <c r="E22" s="36">
        <v>79</v>
      </c>
      <c r="F22" s="36">
        <v>75</v>
      </c>
      <c r="G22" s="36">
        <v>61</v>
      </c>
      <c r="H22" s="36">
        <v>63</v>
      </c>
      <c r="I22" s="36">
        <v>52</v>
      </c>
      <c r="J22" s="36">
        <v>74</v>
      </c>
      <c r="K22" s="36">
        <v>89</v>
      </c>
      <c r="L22" s="36">
        <v>76</v>
      </c>
      <c r="M22" s="36">
        <v>85</v>
      </c>
      <c r="N22" s="36">
        <v>80</v>
      </c>
      <c r="O22" s="36">
        <v>121</v>
      </c>
      <c r="P22" s="36">
        <v>88</v>
      </c>
      <c r="Q22" s="36">
        <v>63</v>
      </c>
      <c r="R22" s="36">
        <v>53</v>
      </c>
      <c r="S22" s="36">
        <v>34</v>
      </c>
      <c r="T22" s="36">
        <v>25</v>
      </c>
      <c r="U22" s="36">
        <v>9</v>
      </c>
      <c r="V22" s="13">
        <v>2</v>
      </c>
      <c r="W22" s="13">
        <v>1</v>
      </c>
      <c r="X22" s="11">
        <f t="shared" si="0"/>
        <v>183</v>
      </c>
      <c r="Y22" s="11">
        <f t="shared" si="1"/>
        <v>776</v>
      </c>
      <c r="Z22" s="11">
        <f t="shared" si="2"/>
        <v>275</v>
      </c>
      <c r="AA22" s="12">
        <f t="shared" si="3"/>
        <v>1234</v>
      </c>
      <c r="AB22" s="32" t="str">
        <f t="shared" si="4"/>
        <v>OK♪</v>
      </c>
    </row>
    <row r="23" spans="1:28" ht="30" customHeight="1">
      <c r="A23" s="9" t="s">
        <v>47</v>
      </c>
      <c r="B23" s="10">
        <f>SUM(C23:W23)</f>
        <v>1161</v>
      </c>
      <c r="C23" s="36">
        <v>61</v>
      </c>
      <c r="D23" s="36">
        <v>63</v>
      </c>
      <c r="E23" s="36">
        <v>56</v>
      </c>
      <c r="F23" s="36">
        <v>58</v>
      </c>
      <c r="G23" s="36">
        <v>36</v>
      </c>
      <c r="H23" s="36">
        <v>66</v>
      </c>
      <c r="I23" s="36">
        <v>86</v>
      </c>
      <c r="J23" s="36">
        <v>64</v>
      </c>
      <c r="K23" s="36">
        <v>80</v>
      </c>
      <c r="L23" s="36">
        <v>62</v>
      </c>
      <c r="M23" s="36">
        <v>55</v>
      </c>
      <c r="N23" s="36">
        <v>65</v>
      </c>
      <c r="O23" s="36">
        <v>89</v>
      </c>
      <c r="P23" s="36">
        <v>87</v>
      </c>
      <c r="Q23" s="36">
        <v>58</v>
      </c>
      <c r="R23" s="36">
        <v>45</v>
      </c>
      <c r="S23" s="36">
        <v>43</v>
      </c>
      <c r="T23" s="36">
        <v>32</v>
      </c>
      <c r="U23" s="36">
        <v>30</v>
      </c>
      <c r="V23" s="13">
        <v>16</v>
      </c>
      <c r="W23" s="13">
        <v>9</v>
      </c>
      <c r="X23" s="11">
        <f t="shared" si="0"/>
        <v>180</v>
      </c>
      <c r="Y23" s="11">
        <f t="shared" si="1"/>
        <v>661</v>
      </c>
      <c r="Z23" s="11">
        <f t="shared" si="2"/>
        <v>320</v>
      </c>
      <c r="AA23" s="12">
        <f t="shared" si="3"/>
        <v>1161</v>
      </c>
      <c r="AB23" s="32" t="str">
        <f t="shared" si="4"/>
        <v>OK♪</v>
      </c>
    </row>
    <row r="24" spans="1:28" ht="30" customHeight="1">
      <c r="A24" s="9" t="s">
        <v>48</v>
      </c>
      <c r="B24" s="10">
        <f t="shared" si="5"/>
        <v>1170</v>
      </c>
      <c r="C24" s="36">
        <v>76</v>
      </c>
      <c r="D24" s="36">
        <v>86</v>
      </c>
      <c r="E24" s="36">
        <v>58</v>
      </c>
      <c r="F24" s="36">
        <v>45</v>
      </c>
      <c r="G24" s="36">
        <v>56</v>
      </c>
      <c r="H24" s="36">
        <v>67</v>
      </c>
      <c r="I24" s="36">
        <v>75</v>
      </c>
      <c r="J24" s="36">
        <v>97</v>
      </c>
      <c r="K24" s="36">
        <v>94</v>
      </c>
      <c r="L24" s="36">
        <v>65</v>
      </c>
      <c r="M24" s="36">
        <v>63</v>
      </c>
      <c r="N24" s="36">
        <v>83</v>
      </c>
      <c r="O24" s="36">
        <v>96</v>
      </c>
      <c r="P24" s="36">
        <v>77</v>
      </c>
      <c r="Q24" s="36">
        <v>38</v>
      </c>
      <c r="R24" s="36">
        <v>38</v>
      </c>
      <c r="S24" s="36">
        <v>27</v>
      </c>
      <c r="T24" s="36">
        <v>22</v>
      </c>
      <c r="U24" s="36">
        <v>5</v>
      </c>
      <c r="V24" s="13">
        <v>2</v>
      </c>
      <c r="W24" s="13">
        <v>0</v>
      </c>
      <c r="X24" s="11">
        <f t="shared" si="0"/>
        <v>220</v>
      </c>
      <c r="Y24" s="11">
        <f t="shared" si="1"/>
        <v>741</v>
      </c>
      <c r="Z24" s="11">
        <f t="shared" si="2"/>
        <v>209</v>
      </c>
      <c r="AA24" s="12">
        <f t="shared" si="3"/>
        <v>1170</v>
      </c>
      <c r="AB24" s="32" t="str">
        <f t="shared" si="4"/>
        <v>OK♪</v>
      </c>
    </row>
    <row r="25" spans="1:28" ht="30" customHeight="1">
      <c r="A25" s="9" t="s">
        <v>60</v>
      </c>
      <c r="B25" s="10">
        <f>SUM(C25:W25)</f>
        <v>3206</v>
      </c>
      <c r="C25" s="36">
        <v>192</v>
      </c>
      <c r="D25" s="36">
        <v>173</v>
      </c>
      <c r="E25" s="36">
        <v>182</v>
      </c>
      <c r="F25" s="36">
        <v>171</v>
      </c>
      <c r="G25" s="36">
        <v>176</v>
      </c>
      <c r="H25" s="36">
        <v>182</v>
      </c>
      <c r="I25" s="36">
        <v>205</v>
      </c>
      <c r="J25" s="36">
        <v>187</v>
      </c>
      <c r="K25" s="36">
        <v>214</v>
      </c>
      <c r="L25" s="36">
        <v>211</v>
      </c>
      <c r="M25" s="36">
        <v>205</v>
      </c>
      <c r="N25" s="36">
        <v>237</v>
      </c>
      <c r="O25" s="36">
        <v>253</v>
      </c>
      <c r="P25" s="36">
        <v>212</v>
      </c>
      <c r="Q25" s="36">
        <v>137</v>
      </c>
      <c r="R25" s="36">
        <v>107</v>
      </c>
      <c r="S25" s="36">
        <v>77</v>
      </c>
      <c r="T25" s="36">
        <v>56</v>
      </c>
      <c r="U25" s="36">
        <v>23</v>
      </c>
      <c r="V25" s="13">
        <v>3</v>
      </c>
      <c r="W25" s="13">
        <v>3</v>
      </c>
      <c r="X25" s="11">
        <f t="shared" si="0"/>
        <v>547</v>
      </c>
      <c r="Y25" s="11">
        <f t="shared" si="1"/>
        <v>2041</v>
      </c>
      <c r="Z25" s="11">
        <f t="shared" si="2"/>
        <v>618</v>
      </c>
      <c r="AA25" s="12">
        <f t="shared" si="3"/>
        <v>3206</v>
      </c>
      <c r="AB25" s="32" t="str">
        <f t="shared" si="4"/>
        <v>OK♪</v>
      </c>
    </row>
    <row r="26" spans="1:28" ht="30" customHeight="1">
      <c r="A26" s="9" t="s">
        <v>50</v>
      </c>
      <c r="B26" s="10">
        <f t="shared" si="5"/>
        <v>4666</v>
      </c>
      <c r="C26" s="36">
        <v>280</v>
      </c>
      <c r="D26" s="36">
        <v>242</v>
      </c>
      <c r="E26" s="36">
        <v>257</v>
      </c>
      <c r="F26" s="36">
        <v>339</v>
      </c>
      <c r="G26" s="36">
        <v>286</v>
      </c>
      <c r="H26" s="36">
        <v>320</v>
      </c>
      <c r="I26" s="36">
        <v>305</v>
      </c>
      <c r="J26" s="36">
        <v>332</v>
      </c>
      <c r="K26" s="36">
        <v>374</v>
      </c>
      <c r="L26" s="36">
        <v>297</v>
      </c>
      <c r="M26" s="36">
        <v>323</v>
      </c>
      <c r="N26" s="36">
        <v>301</v>
      </c>
      <c r="O26" s="36">
        <v>258</v>
      </c>
      <c r="P26" s="36">
        <v>232</v>
      </c>
      <c r="Q26" s="36">
        <v>145</v>
      </c>
      <c r="R26" s="36">
        <v>177</v>
      </c>
      <c r="S26" s="36">
        <v>113</v>
      </c>
      <c r="T26" s="36">
        <v>56</v>
      </c>
      <c r="U26" s="36">
        <v>17</v>
      </c>
      <c r="V26" s="36">
        <v>9</v>
      </c>
      <c r="W26" s="13">
        <v>3</v>
      </c>
      <c r="X26" s="11">
        <f t="shared" si="0"/>
        <v>779</v>
      </c>
      <c r="Y26" s="11">
        <f t="shared" si="1"/>
        <v>3135</v>
      </c>
      <c r="Z26" s="11">
        <f t="shared" si="2"/>
        <v>752</v>
      </c>
      <c r="AA26" s="12">
        <f t="shared" si="3"/>
        <v>4666</v>
      </c>
      <c r="AB26" s="32" t="str">
        <f t="shared" si="4"/>
        <v>OK♪</v>
      </c>
    </row>
    <row r="27" spans="1:28" ht="30" customHeight="1">
      <c r="A27" s="9" t="s">
        <v>51</v>
      </c>
      <c r="B27" s="10">
        <f t="shared" si="5"/>
        <v>3389</v>
      </c>
      <c r="C27" s="36">
        <v>168</v>
      </c>
      <c r="D27" s="36">
        <v>164</v>
      </c>
      <c r="E27" s="36">
        <v>197</v>
      </c>
      <c r="F27" s="36">
        <v>200</v>
      </c>
      <c r="G27" s="36">
        <v>180</v>
      </c>
      <c r="H27" s="36">
        <v>214</v>
      </c>
      <c r="I27" s="36">
        <v>237</v>
      </c>
      <c r="J27" s="36">
        <v>227</v>
      </c>
      <c r="K27" s="36">
        <v>228</v>
      </c>
      <c r="L27" s="36">
        <v>205</v>
      </c>
      <c r="M27" s="36">
        <v>191</v>
      </c>
      <c r="N27" s="36">
        <v>207</v>
      </c>
      <c r="O27" s="36">
        <v>302</v>
      </c>
      <c r="P27" s="36">
        <v>215</v>
      </c>
      <c r="Q27" s="36">
        <v>164</v>
      </c>
      <c r="R27" s="36">
        <v>124</v>
      </c>
      <c r="S27" s="36">
        <v>96</v>
      </c>
      <c r="T27" s="36">
        <v>46</v>
      </c>
      <c r="U27" s="36">
        <v>20</v>
      </c>
      <c r="V27" s="13">
        <v>3</v>
      </c>
      <c r="W27" s="13">
        <v>1</v>
      </c>
      <c r="X27" s="11">
        <f t="shared" si="0"/>
        <v>529</v>
      </c>
      <c r="Y27" s="11">
        <f t="shared" si="1"/>
        <v>2191</v>
      </c>
      <c r="Z27" s="11">
        <f t="shared" si="2"/>
        <v>669</v>
      </c>
      <c r="AA27" s="12">
        <f t="shared" si="3"/>
        <v>3389</v>
      </c>
      <c r="AB27" s="32" t="str">
        <f t="shared" si="4"/>
        <v>OK♪</v>
      </c>
    </row>
    <row r="28" spans="1:28" ht="30" customHeight="1">
      <c r="A28" s="6" t="s">
        <v>52</v>
      </c>
      <c r="B28" s="15">
        <f>SUM(C28:W28)</f>
        <v>4577</v>
      </c>
      <c r="C28" s="36">
        <v>564</v>
      </c>
      <c r="D28" s="36">
        <v>566</v>
      </c>
      <c r="E28" s="36">
        <v>385</v>
      </c>
      <c r="F28" s="36">
        <v>219</v>
      </c>
      <c r="G28" s="36">
        <v>117</v>
      </c>
      <c r="H28" s="36">
        <v>209</v>
      </c>
      <c r="I28" s="36">
        <v>419</v>
      </c>
      <c r="J28" s="36">
        <v>592</v>
      </c>
      <c r="K28" s="36">
        <v>511</v>
      </c>
      <c r="L28" s="36">
        <v>298</v>
      </c>
      <c r="M28" s="36">
        <v>188</v>
      </c>
      <c r="N28" s="36">
        <v>160</v>
      </c>
      <c r="O28" s="36">
        <v>119</v>
      </c>
      <c r="P28" s="36">
        <v>100</v>
      </c>
      <c r="Q28" s="36">
        <v>45</v>
      </c>
      <c r="R28" s="36">
        <v>52</v>
      </c>
      <c r="S28" s="36">
        <v>25</v>
      </c>
      <c r="T28" s="36">
        <v>7</v>
      </c>
      <c r="U28" s="36">
        <v>1</v>
      </c>
      <c r="V28" s="13">
        <v>0</v>
      </c>
      <c r="W28" s="13">
        <v>0</v>
      </c>
      <c r="X28" s="11">
        <f t="shared" si="0"/>
        <v>1515</v>
      </c>
      <c r="Y28" s="11">
        <f t="shared" si="1"/>
        <v>2832</v>
      </c>
      <c r="Z28" s="11">
        <f t="shared" si="2"/>
        <v>230</v>
      </c>
      <c r="AA28" s="12">
        <f t="shared" si="3"/>
        <v>4577</v>
      </c>
      <c r="AB28" s="32" t="str">
        <f t="shared" si="4"/>
        <v>OK♪</v>
      </c>
    </row>
    <row r="29" spans="1:28" s="24" customFormat="1" ht="30" customHeight="1">
      <c r="A29" s="22" t="s">
        <v>57</v>
      </c>
      <c r="B29" s="39">
        <f>SUM(B5:B28)</f>
        <v>62231</v>
      </c>
      <c r="C29" s="39">
        <f>SUM(C5:C28)</f>
        <v>4526</v>
      </c>
      <c r="D29" s="39">
        <f>SUM(D5:D28)</f>
        <v>4254</v>
      </c>
      <c r="E29" s="39">
        <f aca="true" t="shared" si="6" ref="E29:V29">SUM(E5:E28)</f>
        <v>3866</v>
      </c>
      <c r="F29" s="39">
        <f>SUM(F5:F28)</f>
        <v>3578</v>
      </c>
      <c r="G29" s="39">
        <f t="shared" si="6"/>
        <v>3054</v>
      </c>
      <c r="H29" s="39">
        <f t="shared" si="6"/>
        <v>3803</v>
      </c>
      <c r="I29" s="39">
        <f t="shared" si="6"/>
        <v>4561</v>
      </c>
      <c r="J29" s="39">
        <f t="shared" si="6"/>
        <v>4807</v>
      </c>
      <c r="K29" s="39">
        <f t="shared" si="6"/>
        <v>4966</v>
      </c>
      <c r="L29" s="39">
        <f t="shared" si="6"/>
        <v>4002</v>
      </c>
      <c r="M29" s="39">
        <f t="shared" si="6"/>
        <v>3554</v>
      </c>
      <c r="N29" s="39">
        <f t="shared" si="6"/>
        <v>3534</v>
      </c>
      <c r="O29" s="39">
        <f t="shared" si="6"/>
        <v>3857</v>
      </c>
      <c r="P29" s="39">
        <f t="shared" si="6"/>
        <v>3187</v>
      </c>
      <c r="Q29" s="39">
        <f t="shared" si="6"/>
        <v>2201</v>
      </c>
      <c r="R29" s="39">
        <f t="shared" si="6"/>
        <v>1993</v>
      </c>
      <c r="S29" s="39">
        <f>SUM(S5:S28)</f>
        <v>1340</v>
      </c>
      <c r="T29" s="39">
        <f t="shared" si="6"/>
        <v>685</v>
      </c>
      <c r="U29" s="39">
        <f t="shared" si="6"/>
        <v>311</v>
      </c>
      <c r="V29" s="39">
        <f t="shared" si="6"/>
        <v>107</v>
      </c>
      <c r="W29" s="39">
        <f>SUM(W5:W28)</f>
        <v>45</v>
      </c>
      <c r="X29" s="40">
        <f>SUM(C29:E29)</f>
        <v>12646</v>
      </c>
      <c r="Y29" s="40">
        <f>SUM(Y5:Y28)</f>
        <v>39716</v>
      </c>
      <c r="Z29" s="40">
        <f>SUM(Z5:Z28)</f>
        <v>9869</v>
      </c>
      <c r="AA29" s="23">
        <f>SUM(X29:Z29)</f>
        <v>62231</v>
      </c>
      <c r="AB29" s="34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（平成27年9月30日現在）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27"/>
      <c r="S34" s="27"/>
      <c r="T34" s="27"/>
      <c r="U34" s="27"/>
      <c r="V34" s="27"/>
      <c r="W34" s="29"/>
      <c r="X34" s="41" t="s">
        <v>2</v>
      </c>
      <c r="Y34" s="42"/>
      <c r="Z34" s="43"/>
    </row>
    <row r="35" spans="1:26" ht="29.25" customHeight="1">
      <c r="A35" s="46"/>
      <c r="B35" s="45"/>
      <c r="C35" s="30" t="s">
        <v>3</v>
      </c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1" t="s">
        <v>9</v>
      </c>
      <c r="J35" s="31" t="s">
        <v>10</v>
      </c>
      <c r="K35" s="31" t="s">
        <v>11</v>
      </c>
      <c r="L35" s="31" t="s">
        <v>12</v>
      </c>
      <c r="M35" s="31" t="s">
        <v>13</v>
      </c>
      <c r="N35" s="31" t="s">
        <v>14</v>
      </c>
      <c r="O35" s="31" t="s">
        <v>15</v>
      </c>
      <c r="P35" s="31" t="s">
        <v>16</v>
      </c>
      <c r="Q35" s="31" t="s">
        <v>17</v>
      </c>
      <c r="R35" s="31" t="s">
        <v>18</v>
      </c>
      <c r="S35" s="31" t="s">
        <v>19</v>
      </c>
      <c r="T35" s="31" t="s">
        <v>20</v>
      </c>
      <c r="U35" s="31" t="s">
        <v>21</v>
      </c>
      <c r="V35" s="31" t="s">
        <v>22</v>
      </c>
      <c r="W35" s="31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10.070543619739357</v>
      </c>
      <c r="C36" s="21">
        <f t="shared" si="7"/>
        <v>0.7632851794121901</v>
      </c>
      <c r="D36" s="21">
        <f t="shared" si="7"/>
        <v>0.6459802992077903</v>
      </c>
      <c r="E36" s="21">
        <f t="shared" si="7"/>
        <v>0.6299111375359547</v>
      </c>
      <c r="F36" s="21">
        <f t="shared" si="7"/>
        <v>0.6283042213687712</v>
      </c>
      <c r="G36" s="21">
        <f t="shared" si="7"/>
        <v>0.5238546705018399</v>
      </c>
      <c r="H36" s="21">
        <f t="shared" si="7"/>
        <v>0.6716909578827273</v>
      </c>
      <c r="I36" s="21">
        <f t="shared" si="7"/>
        <v>0.7616782632450065</v>
      </c>
      <c r="J36" s="21">
        <f t="shared" si="7"/>
        <v>0.7761405087496586</v>
      </c>
      <c r="K36" s="21">
        <f t="shared" si="7"/>
        <v>0.7793543410840257</v>
      </c>
      <c r="L36" s="21">
        <f t="shared" si="7"/>
        <v>0.7327537722357025</v>
      </c>
      <c r="M36" s="21">
        <f t="shared" si="7"/>
        <v>0.636338802204689</v>
      </c>
      <c r="N36" s="21">
        <f t="shared" si="7"/>
        <v>0.5447445806752261</v>
      </c>
      <c r="O36" s="21">
        <f t="shared" si="7"/>
        <v>0.6074143111953849</v>
      </c>
      <c r="P36" s="21">
        <f t="shared" si="7"/>
        <v>0.4756471854863332</v>
      </c>
      <c r="Q36" s="21">
        <f t="shared" si="7"/>
        <v>0.3181694011023445</v>
      </c>
      <c r="R36" s="21">
        <f t="shared" si="7"/>
        <v>0.24907200591345152</v>
      </c>
      <c r="S36" s="21">
        <f t="shared" si="7"/>
        <v>0.18318844305892562</v>
      </c>
      <c r="T36" s="21">
        <f t="shared" si="7"/>
        <v>0.08677347302791213</v>
      </c>
      <c r="U36" s="21">
        <f t="shared" si="7"/>
        <v>0.046600568848323184</v>
      </c>
      <c r="V36" s="21">
        <f t="shared" si="7"/>
        <v>0.0064276646687342325</v>
      </c>
      <c r="W36" s="21">
        <f t="shared" si="7"/>
        <v>0.0032138323343671163</v>
      </c>
      <c r="X36" s="21">
        <f>X5/$B$29*100</f>
        <v>2.039176616155935</v>
      </c>
      <c r="Y36" s="21">
        <f t="shared" si="7"/>
        <v>6.662274429143032</v>
      </c>
      <c r="Z36" s="21">
        <f t="shared" si="7"/>
        <v>1.3690925744403915</v>
      </c>
    </row>
    <row r="37" spans="1:41" ht="30" customHeight="1">
      <c r="A37" s="6" t="s">
        <v>30</v>
      </c>
      <c r="B37" s="21">
        <f t="shared" si="7"/>
        <v>8.102071314939499</v>
      </c>
      <c r="C37" s="21">
        <f t="shared" si="7"/>
        <v>0.8597001494432035</v>
      </c>
      <c r="D37" s="21">
        <f t="shared" si="7"/>
        <v>0.7247191913997847</v>
      </c>
      <c r="E37" s="21">
        <f t="shared" si="7"/>
        <v>0.5784898201860809</v>
      </c>
      <c r="F37" s="21">
        <f t="shared" si="7"/>
        <v>0.40815670646462376</v>
      </c>
      <c r="G37" s="21">
        <f t="shared" si="7"/>
        <v>0.31977631726952804</v>
      </c>
      <c r="H37" s="21">
        <f t="shared" si="7"/>
        <v>0.5993797303594671</v>
      </c>
      <c r="I37" s="21">
        <f t="shared" si="7"/>
        <v>0.8179203290964311</v>
      </c>
      <c r="J37" s="21">
        <f t="shared" si="7"/>
        <v>0.8998730536227925</v>
      </c>
      <c r="K37" s="21">
        <f t="shared" si="7"/>
        <v>0.8259549099323489</v>
      </c>
      <c r="L37" s="21">
        <f t="shared" si="7"/>
        <v>0.5334961675049412</v>
      </c>
      <c r="M37" s="21">
        <f t="shared" si="7"/>
        <v>0.31977631726952804</v>
      </c>
      <c r="N37" s="21">
        <f t="shared" si="7"/>
        <v>0.250678922080635</v>
      </c>
      <c r="O37" s="21">
        <f t="shared" si="7"/>
        <v>0.23621667657598303</v>
      </c>
      <c r="P37" s="21">
        <f t="shared" si="7"/>
        <v>0.22818209574006526</v>
      </c>
      <c r="Q37" s="21">
        <f t="shared" si="7"/>
        <v>0.17354694605582427</v>
      </c>
      <c r="R37" s="21">
        <f t="shared" si="7"/>
        <v>0.17354694605582427</v>
      </c>
      <c r="S37" s="21">
        <f t="shared" si="7"/>
        <v>0.09159422152946281</v>
      </c>
      <c r="T37" s="21">
        <f t="shared" si="7"/>
        <v>0.033745239510854716</v>
      </c>
      <c r="U37" s="21">
        <f t="shared" si="7"/>
        <v>0.014462245504652022</v>
      </c>
      <c r="V37" s="21">
        <f t="shared" si="7"/>
        <v>0.011248413170284906</v>
      </c>
      <c r="W37" s="21">
        <f t="shared" si="7"/>
        <v>0.0016069161671835581</v>
      </c>
      <c r="X37" s="21">
        <f t="shared" si="7"/>
        <v>2.162909161029069</v>
      </c>
      <c r="Y37" s="21">
        <f t="shared" si="7"/>
        <v>5.211229130176279</v>
      </c>
      <c r="Z37" s="21">
        <f t="shared" si="7"/>
        <v>0.7279330237341518</v>
      </c>
      <c r="AO37" s="12">
        <f>SUM(X28)</f>
        <v>1515</v>
      </c>
    </row>
    <row r="38" spans="1:26" ht="30" customHeight="1">
      <c r="A38" s="6" t="s">
        <v>31</v>
      </c>
      <c r="B38" s="21">
        <f t="shared" si="7"/>
        <v>5.543860776783275</v>
      </c>
      <c r="C38" s="21">
        <f t="shared" si="7"/>
        <v>0.3326316466069965</v>
      </c>
      <c r="D38" s="21">
        <f t="shared" si="7"/>
        <v>0.3406662274429143</v>
      </c>
      <c r="E38" s="21">
        <f t="shared" si="7"/>
        <v>0.25710658674936926</v>
      </c>
      <c r="F38" s="21">
        <f t="shared" si="7"/>
        <v>0.3133486526007938</v>
      </c>
      <c r="G38" s="21">
        <f t="shared" si="7"/>
        <v>0.26835499991965417</v>
      </c>
      <c r="H38" s="21">
        <f t="shared" si="7"/>
        <v>0.3326316466069965</v>
      </c>
      <c r="I38" s="21">
        <f t="shared" si="7"/>
        <v>0.3840529639568704</v>
      </c>
      <c r="J38" s="21">
        <f t="shared" si="7"/>
        <v>0.39369446095997174</v>
      </c>
      <c r="K38" s="21">
        <f t="shared" si="7"/>
        <v>0.4531503591457634</v>
      </c>
      <c r="L38" s="21">
        <f t="shared" si="7"/>
        <v>0.3567353891147499</v>
      </c>
      <c r="M38" s="21">
        <f t="shared" si="7"/>
        <v>0.3213832334367116</v>
      </c>
      <c r="N38" s="21">
        <f t="shared" si="7"/>
        <v>0.3438800597772814</v>
      </c>
      <c r="O38" s="21">
        <f t="shared" si="7"/>
        <v>0.4242258681364593</v>
      </c>
      <c r="P38" s="21">
        <f t="shared" si="7"/>
        <v>0.32299014960389516</v>
      </c>
      <c r="Q38" s="21">
        <f t="shared" si="7"/>
        <v>0.24585817357908438</v>
      </c>
      <c r="R38" s="21">
        <f t="shared" si="7"/>
        <v>0.20889910173386256</v>
      </c>
      <c r="S38" s="21">
        <f t="shared" si="7"/>
        <v>0.1253394610403175</v>
      </c>
      <c r="T38" s="21">
        <f t="shared" si="7"/>
        <v>0.07552505985762722</v>
      </c>
      <c r="U38" s="21">
        <f t="shared" si="7"/>
        <v>0.03535215567803828</v>
      </c>
      <c r="V38" s="21">
        <f t="shared" si="7"/>
        <v>0.004820748501550674</v>
      </c>
      <c r="W38" s="21">
        <f t="shared" si="7"/>
        <v>0.0032138323343671163</v>
      </c>
      <c r="X38" s="21">
        <f t="shared" si="7"/>
        <v>0.9304044607992801</v>
      </c>
      <c r="Y38" s="21">
        <f t="shared" si="7"/>
        <v>3.591457633655252</v>
      </c>
      <c r="Z38" s="21">
        <f t="shared" si="7"/>
        <v>1.021998682328743</v>
      </c>
    </row>
    <row r="39" spans="1:26" ht="30" customHeight="1">
      <c r="A39" s="6" t="s">
        <v>32</v>
      </c>
      <c r="B39" s="21">
        <f t="shared" si="7"/>
        <v>2.522858382478186</v>
      </c>
      <c r="C39" s="21">
        <f t="shared" si="7"/>
        <v>0.20086452089794474</v>
      </c>
      <c r="D39" s="21">
        <f t="shared" si="7"/>
        <v>0.1799746107245585</v>
      </c>
      <c r="E39" s="21">
        <f t="shared" si="7"/>
        <v>0.14140862271215313</v>
      </c>
      <c r="F39" s="21">
        <f t="shared" si="7"/>
        <v>0.11569796403721617</v>
      </c>
      <c r="G39" s="21">
        <f t="shared" si="7"/>
        <v>0.14140862271215313</v>
      </c>
      <c r="H39" s="21">
        <f t="shared" si="7"/>
        <v>0.19122302389484339</v>
      </c>
      <c r="I39" s="21">
        <f t="shared" si="7"/>
        <v>0.18961610772765985</v>
      </c>
      <c r="J39" s="21">
        <f t="shared" si="7"/>
        <v>0.1944368562292105</v>
      </c>
      <c r="K39" s="21">
        <f t="shared" si="7"/>
        <v>0.2297890119072488</v>
      </c>
      <c r="L39" s="21">
        <f t="shared" si="7"/>
        <v>0.20889910173386256</v>
      </c>
      <c r="M39" s="21">
        <f t="shared" si="7"/>
        <v>0.2024714370651283</v>
      </c>
      <c r="N39" s="21">
        <f t="shared" si="7"/>
        <v>0.13176712570905175</v>
      </c>
      <c r="O39" s="21">
        <f t="shared" si="7"/>
        <v>0.1189117963715833</v>
      </c>
      <c r="P39" s="21">
        <f t="shared" si="7"/>
        <v>0.07873889219199434</v>
      </c>
      <c r="Q39" s="21">
        <f t="shared" si="7"/>
        <v>0.04338673651395607</v>
      </c>
      <c r="R39" s="21">
        <f t="shared" si="7"/>
        <v>0.07873889219199434</v>
      </c>
      <c r="S39" s="21">
        <f t="shared" si="7"/>
        <v>0.03856598801240539</v>
      </c>
      <c r="T39" s="21">
        <f t="shared" si="7"/>
        <v>0.022496826340569813</v>
      </c>
      <c r="U39" s="21">
        <f t="shared" si="7"/>
        <v>0.011248413170284906</v>
      </c>
      <c r="V39" s="21">
        <f t="shared" si="7"/>
        <v>0.0032138323343671163</v>
      </c>
      <c r="W39" s="21">
        <f t="shared" si="7"/>
        <v>0</v>
      </c>
      <c r="X39" s="21">
        <f t="shared" si="7"/>
        <v>0.5222477543346563</v>
      </c>
      <c r="Y39" s="21">
        <f t="shared" si="7"/>
        <v>1.7242210473879578</v>
      </c>
      <c r="Z39" s="21">
        <f t="shared" si="7"/>
        <v>0.276389580755572</v>
      </c>
    </row>
    <row r="40" spans="1:26" ht="30" customHeight="1">
      <c r="A40" s="6" t="s">
        <v>33</v>
      </c>
      <c r="B40" s="21">
        <f t="shared" si="7"/>
        <v>0.4194051196349086</v>
      </c>
      <c r="C40" s="21">
        <f t="shared" si="7"/>
        <v>0.019282994006202696</v>
      </c>
      <c r="D40" s="21">
        <f t="shared" si="7"/>
        <v>0.009641497003101348</v>
      </c>
      <c r="E40" s="21">
        <f t="shared" si="7"/>
        <v>0.011248413170284906</v>
      </c>
      <c r="F40" s="21">
        <f t="shared" si="7"/>
        <v>0.02571065867493693</v>
      </c>
      <c r="G40" s="21">
        <f t="shared" si="7"/>
        <v>0.01767607783901914</v>
      </c>
      <c r="H40" s="21">
        <f t="shared" si="7"/>
        <v>0.03695907184522183</v>
      </c>
      <c r="I40" s="21">
        <f t="shared" si="7"/>
        <v>0.02410374250775337</v>
      </c>
      <c r="J40" s="21">
        <f t="shared" si="7"/>
        <v>0.020889910173386254</v>
      </c>
      <c r="K40" s="21">
        <f t="shared" si="7"/>
        <v>0.01767607783901914</v>
      </c>
      <c r="L40" s="21">
        <f t="shared" si="7"/>
        <v>0.04017290417958895</v>
      </c>
      <c r="M40" s="21">
        <f t="shared" si="7"/>
        <v>0.04177982034677251</v>
      </c>
      <c r="N40" s="21">
        <f t="shared" si="7"/>
        <v>0.020889910173386254</v>
      </c>
      <c r="O40" s="21">
        <f t="shared" si="7"/>
        <v>0.030531407176487606</v>
      </c>
      <c r="P40" s="21">
        <f t="shared" si="7"/>
        <v>0.027317574842120485</v>
      </c>
      <c r="Q40" s="21">
        <f t="shared" si="7"/>
        <v>0.022496826340569813</v>
      </c>
      <c r="R40" s="21">
        <f t="shared" si="7"/>
        <v>0.022496826340569813</v>
      </c>
      <c r="S40" s="21">
        <f t="shared" si="7"/>
        <v>0.01767607783901914</v>
      </c>
      <c r="T40" s="21">
        <f t="shared" si="7"/>
        <v>0.00803458083591779</v>
      </c>
      <c r="U40" s="21">
        <f t="shared" si="7"/>
        <v>0.004820748501550674</v>
      </c>
      <c r="V40" s="21">
        <f t="shared" si="7"/>
        <v>0</v>
      </c>
      <c r="W40" s="21">
        <f t="shared" si="7"/>
        <v>0</v>
      </c>
      <c r="X40" s="21">
        <f t="shared" si="7"/>
        <v>0.04017290417958895</v>
      </c>
      <c r="Y40" s="21">
        <f t="shared" si="7"/>
        <v>0.276389580755572</v>
      </c>
      <c r="Z40" s="21">
        <f t="shared" si="7"/>
        <v>0.10284263469974772</v>
      </c>
    </row>
    <row r="41" spans="1:26" ht="30" customHeight="1">
      <c r="A41" s="6" t="s">
        <v>34</v>
      </c>
      <c r="B41" s="21">
        <f t="shared" si="7"/>
        <v>0.4242258681364593</v>
      </c>
      <c r="C41" s="21">
        <f t="shared" si="7"/>
        <v>0.020889910173386254</v>
      </c>
      <c r="D41" s="21">
        <f t="shared" si="7"/>
        <v>0.022496826340569813</v>
      </c>
      <c r="E41" s="21">
        <f t="shared" si="7"/>
        <v>0.022496826340569813</v>
      </c>
      <c r="F41" s="21">
        <f t="shared" si="7"/>
        <v>0.022496826340569813</v>
      </c>
      <c r="G41" s="21">
        <f t="shared" si="7"/>
        <v>0.014462245504652022</v>
      </c>
      <c r="H41" s="21">
        <f t="shared" si="7"/>
        <v>0.011248413170284906</v>
      </c>
      <c r="I41" s="21">
        <f t="shared" si="7"/>
        <v>0.022496826340569813</v>
      </c>
      <c r="J41" s="21">
        <f t="shared" si="7"/>
        <v>0.033745239510854716</v>
      </c>
      <c r="K41" s="21">
        <f t="shared" si="7"/>
        <v>0.03695907184522183</v>
      </c>
      <c r="L41" s="21">
        <f t="shared" si="7"/>
        <v>0.03213832334367116</v>
      </c>
      <c r="M41" s="21">
        <f t="shared" si="7"/>
        <v>0.028924491009304044</v>
      </c>
      <c r="N41" s="21">
        <f t="shared" si="7"/>
        <v>0.03856598801240539</v>
      </c>
      <c r="O41" s="21">
        <f t="shared" si="7"/>
        <v>0.028924491009304044</v>
      </c>
      <c r="P41" s="21">
        <f t="shared" si="7"/>
        <v>0.027317574842120485</v>
      </c>
      <c r="Q41" s="21">
        <f t="shared" si="7"/>
        <v>0.012855329337468465</v>
      </c>
      <c r="R41" s="21">
        <f t="shared" si="7"/>
        <v>0.01767607783901914</v>
      </c>
      <c r="S41" s="21">
        <f t="shared" si="7"/>
        <v>0.019282994006202696</v>
      </c>
      <c r="T41" s="21">
        <f t="shared" si="7"/>
        <v>0.0064276646687342325</v>
      </c>
      <c r="U41" s="21">
        <f t="shared" si="7"/>
        <v>0.004820748501550674</v>
      </c>
      <c r="V41" s="21">
        <f t="shared" si="7"/>
        <v>0</v>
      </c>
      <c r="W41" s="21">
        <f t="shared" si="7"/>
        <v>0</v>
      </c>
      <c r="X41" s="21">
        <f t="shared" si="7"/>
        <v>0.06588356285452587</v>
      </c>
      <c r="Y41" s="21">
        <f t="shared" si="7"/>
        <v>0.2699619160868377</v>
      </c>
      <c r="Z41" s="21">
        <f t="shared" si="7"/>
        <v>0.0883803891950957</v>
      </c>
    </row>
    <row r="42" spans="1:26" ht="30" customHeight="1">
      <c r="A42" s="6" t="s">
        <v>35</v>
      </c>
      <c r="B42" s="21">
        <f t="shared" si="7"/>
        <v>2.996898651797336</v>
      </c>
      <c r="C42" s="21">
        <f t="shared" si="7"/>
        <v>0.12373254487313397</v>
      </c>
      <c r="D42" s="21">
        <f t="shared" si="7"/>
        <v>0.11730488020439973</v>
      </c>
      <c r="E42" s="21">
        <f t="shared" si="7"/>
        <v>0.14783628738088733</v>
      </c>
      <c r="F42" s="21">
        <f t="shared" si="7"/>
        <v>0.17354694605582427</v>
      </c>
      <c r="G42" s="21">
        <f t="shared" si="7"/>
        <v>0.18158152689174206</v>
      </c>
      <c r="H42" s="21">
        <f t="shared" si="7"/>
        <v>0.17515386222300783</v>
      </c>
      <c r="I42" s="21">
        <f t="shared" si="7"/>
        <v>0.18158152689174206</v>
      </c>
      <c r="J42" s="21">
        <f t="shared" si="7"/>
        <v>0.1606916167183558</v>
      </c>
      <c r="K42" s="21">
        <f t="shared" si="7"/>
        <v>0.2137198502354132</v>
      </c>
      <c r="L42" s="21">
        <f t="shared" si="7"/>
        <v>0.20568526939949544</v>
      </c>
      <c r="M42" s="21">
        <f t="shared" si="7"/>
        <v>0.22014751490414744</v>
      </c>
      <c r="N42" s="21">
        <f t="shared" si="7"/>
        <v>0.25549967058218576</v>
      </c>
      <c r="O42" s="21">
        <f t="shared" si="7"/>
        <v>0.2137198502354132</v>
      </c>
      <c r="P42" s="21">
        <f t="shared" si="7"/>
        <v>0.17033311372145715</v>
      </c>
      <c r="Q42" s="21">
        <f t="shared" si="7"/>
        <v>0.11569796403721617</v>
      </c>
      <c r="R42" s="21">
        <f t="shared" si="7"/>
        <v>0.13016020954186822</v>
      </c>
      <c r="S42" s="21">
        <f t="shared" si="7"/>
        <v>0.13176712570905175</v>
      </c>
      <c r="T42" s="21">
        <f t="shared" si="7"/>
        <v>0.04820748501550674</v>
      </c>
      <c r="U42" s="21">
        <f t="shared" si="7"/>
        <v>0.02410374250775337</v>
      </c>
      <c r="V42" s="21">
        <f t="shared" si="7"/>
        <v>0.004820748501550674</v>
      </c>
      <c r="W42" s="21">
        <f t="shared" si="7"/>
        <v>0.0016069161671835581</v>
      </c>
      <c r="X42" s="21">
        <f t="shared" si="7"/>
        <v>0.388873712458421</v>
      </c>
      <c r="Y42" s="21">
        <f t="shared" si="7"/>
        <v>1.9813276341373272</v>
      </c>
      <c r="Z42" s="21">
        <f t="shared" si="7"/>
        <v>0.6266973052015876</v>
      </c>
    </row>
    <row r="43" spans="1:26" ht="30" customHeight="1">
      <c r="A43" s="6" t="s">
        <v>36</v>
      </c>
      <c r="B43" s="21">
        <f t="shared" si="7"/>
        <v>1.6744066462052676</v>
      </c>
      <c r="C43" s="21">
        <f t="shared" si="7"/>
        <v>0.11730488020439973</v>
      </c>
      <c r="D43" s="21">
        <f t="shared" si="7"/>
        <v>0.0883803891950957</v>
      </c>
      <c r="E43" s="21">
        <f t="shared" si="7"/>
        <v>0.08998730536227925</v>
      </c>
      <c r="F43" s="21">
        <f t="shared" si="7"/>
        <v>0.10123571853256415</v>
      </c>
      <c r="G43" s="21">
        <f t="shared" si="7"/>
        <v>0.09641497003101349</v>
      </c>
      <c r="H43" s="21">
        <f t="shared" si="7"/>
        <v>0.0803458083591779</v>
      </c>
      <c r="I43" s="21">
        <f t="shared" si="7"/>
        <v>0.12212562870595042</v>
      </c>
      <c r="J43" s="21">
        <f t="shared" si="7"/>
        <v>0.10927029936848194</v>
      </c>
      <c r="K43" s="21">
        <f t="shared" si="7"/>
        <v>0.14301553887933666</v>
      </c>
      <c r="L43" s="21">
        <f t="shared" si="7"/>
        <v>0.11087721553566551</v>
      </c>
      <c r="M43" s="21">
        <f t="shared" si="7"/>
        <v>0.09802188619819703</v>
      </c>
      <c r="N43" s="21">
        <f t="shared" si="7"/>
        <v>0.10444955086693128</v>
      </c>
      <c r="O43" s="21">
        <f t="shared" si="7"/>
        <v>0.08195272452636146</v>
      </c>
      <c r="P43" s="21">
        <f t="shared" si="7"/>
        <v>0.09159422152946281</v>
      </c>
      <c r="Q43" s="21">
        <f t="shared" si="7"/>
        <v>0.07873889219199434</v>
      </c>
      <c r="R43" s="21">
        <f t="shared" si="7"/>
        <v>0.0803458083591779</v>
      </c>
      <c r="S43" s="21">
        <f t="shared" si="7"/>
        <v>0.04338673651395607</v>
      </c>
      <c r="T43" s="21">
        <f t="shared" si="7"/>
        <v>0.02410374250775337</v>
      </c>
      <c r="U43" s="21">
        <f t="shared" si="7"/>
        <v>0.011248413170284906</v>
      </c>
      <c r="V43" s="21">
        <f t="shared" si="7"/>
        <v>0.0016069161671835581</v>
      </c>
      <c r="W43" s="21">
        <f t="shared" si="7"/>
        <v>0</v>
      </c>
      <c r="X43" s="21">
        <f t="shared" si="7"/>
        <v>0.29567257476177466</v>
      </c>
      <c r="Y43" s="21">
        <f t="shared" si="7"/>
        <v>1.0477093410036797</v>
      </c>
      <c r="Z43" s="21">
        <f t="shared" si="7"/>
        <v>0.33102473043981295</v>
      </c>
    </row>
    <row r="44" spans="1:26" ht="30" customHeight="1">
      <c r="A44" s="6" t="s">
        <v>37</v>
      </c>
      <c r="B44" s="21">
        <f t="shared" si="7"/>
        <v>1.7451109575613442</v>
      </c>
      <c r="C44" s="21">
        <f t="shared" si="7"/>
        <v>0.13016020954186822</v>
      </c>
      <c r="D44" s="21">
        <f t="shared" si="7"/>
        <v>0.1333740418762353</v>
      </c>
      <c r="E44" s="21">
        <f t="shared" si="7"/>
        <v>0.09802188619819703</v>
      </c>
      <c r="F44" s="21">
        <f t="shared" si="7"/>
        <v>0.08355964069354502</v>
      </c>
      <c r="G44" s="21">
        <f t="shared" si="7"/>
        <v>0.09320113769664637</v>
      </c>
      <c r="H44" s="21">
        <f t="shared" si="7"/>
        <v>0.13658787421060242</v>
      </c>
      <c r="I44" s="21">
        <f t="shared" si="7"/>
        <v>0.12373254487313397</v>
      </c>
      <c r="J44" s="21">
        <f t="shared" si="7"/>
        <v>0.138194790377786</v>
      </c>
      <c r="K44" s="21">
        <f t="shared" si="7"/>
        <v>0.10927029936848194</v>
      </c>
      <c r="L44" s="21">
        <f t="shared" si="7"/>
        <v>0.0803458083591779</v>
      </c>
      <c r="M44" s="21">
        <f t="shared" si="7"/>
        <v>0.07713197602481078</v>
      </c>
      <c r="N44" s="21">
        <f t="shared" si="7"/>
        <v>0.1076633832012984</v>
      </c>
      <c r="O44" s="21">
        <f t="shared" si="7"/>
        <v>0.13498095804341886</v>
      </c>
      <c r="P44" s="21">
        <f t="shared" si="7"/>
        <v>0.08355964069354502</v>
      </c>
      <c r="Q44" s="21">
        <f t="shared" si="7"/>
        <v>0.07070431135607656</v>
      </c>
      <c r="R44" s="21">
        <f t="shared" si="7"/>
        <v>0.05463514968424097</v>
      </c>
      <c r="S44" s="21">
        <f t="shared" si="7"/>
        <v>0.046600568848323184</v>
      </c>
      <c r="T44" s="21">
        <f t="shared" si="7"/>
        <v>0.022496826340569813</v>
      </c>
      <c r="U44" s="21">
        <f t="shared" si="7"/>
        <v>0.012855329337468465</v>
      </c>
      <c r="V44" s="21">
        <f t="shared" si="7"/>
        <v>0.004820748501550674</v>
      </c>
      <c r="W44" s="21">
        <f t="shared" si="7"/>
        <v>0.0032138323343671163</v>
      </c>
      <c r="X44" s="21">
        <f t="shared" si="7"/>
        <v>0.36155613761630057</v>
      </c>
      <c r="Y44" s="21">
        <f t="shared" si="7"/>
        <v>1.0846684128489017</v>
      </c>
      <c r="Z44" s="21">
        <f t="shared" si="7"/>
        <v>0.2988864070961418</v>
      </c>
    </row>
    <row r="45" spans="1:26" ht="30" customHeight="1">
      <c r="A45" s="6" t="s">
        <v>38</v>
      </c>
      <c r="B45" s="21">
        <f t="shared" si="7"/>
        <v>2.4666163166267614</v>
      </c>
      <c r="C45" s="21">
        <f t="shared" si="7"/>
        <v>0.17515386222300783</v>
      </c>
      <c r="D45" s="21">
        <f t="shared" si="7"/>
        <v>0.20407835323231188</v>
      </c>
      <c r="E45" s="21">
        <f t="shared" si="7"/>
        <v>0.17515386222300783</v>
      </c>
      <c r="F45" s="21">
        <f t="shared" si="7"/>
        <v>0.15747778438398868</v>
      </c>
      <c r="G45" s="21">
        <f t="shared" si="7"/>
        <v>0.1333740418762353</v>
      </c>
      <c r="H45" s="21">
        <f t="shared" si="7"/>
        <v>0.15426395204962157</v>
      </c>
      <c r="I45" s="21">
        <f t="shared" si="7"/>
        <v>0.17836769455737495</v>
      </c>
      <c r="J45" s="21">
        <f t="shared" si="7"/>
        <v>0.2024714370651283</v>
      </c>
      <c r="K45" s="21">
        <f t="shared" si="7"/>
        <v>0.17033311372145715</v>
      </c>
      <c r="L45" s="21">
        <f t="shared" si="7"/>
        <v>0.12051871253876685</v>
      </c>
      <c r="M45" s="21">
        <f t="shared" si="7"/>
        <v>0.12855329337468463</v>
      </c>
      <c r="N45" s="21">
        <f t="shared" si="7"/>
        <v>0.16229853288553936</v>
      </c>
      <c r="O45" s="21">
        <f t="shared" si="7"/>
        <v>0.17354694605582427</v>
      </c>
      <c r="P45" s="21">
        <f t="shared" si="7"/>
        <v>0.13498095804341886</v>
      </c>
      <c r="Q45" s="21">
        <f t="shared" si="7"/>
        <v>0.07713197602481078</v>
      </c>
      <c r="R45" s="21">
        <f t="shared" si="7"/>
        <v>0.05463514968424097</v>
      </c>
      <c r="S45" s="21">
        <f t="shared" si="7"/>
        <v>0.02571065867493693</v>
      </c>
      <c r="T45" s="21">
        <f t="shared" si="7"/>
        <v>0.027317574842120485</v>
      </c>
      <c r="U45" s="21">
        <f t="shared" si="7"/>
        <v>0.00803458083591779</v>
      </c>
      <c r="V45" s="21">
        <f t="shared" si="7"/>
        <v>0.0032138323343671163</v>
      </c>
      <c r="W45" s="21">
        <f t="shared" si="7"/>
        <v>0</v>
      </c>
      <c r="X45" s="21">
        <f t="shared" si="7"/>
        <v>0.5543860776783275</v>
      </c>
      <c r="Y45" s="21">
        <f t="shared" si="7"/>
        <v>1.5812055085086212</v>
      </c>
      <c r="Z45" s="21">
        <f t="shared" si="7"/>
        <v>0.33102473043981295</v>
      </c>
    </row>
    <row r="46" spans="1:26" ht="30" customHeight="1">
      <c r="A46" s="6" t="s">
        <v>39</v>
      </c>
      <c r="B46" s="21">
        <f t="shared" si="7"/>
        <v>7.856213141360416</v>
      </c>
      <c r="C46" s="21">
        <f t="shared" si="7"/>
        <v>0.5977728141922836</v>
      </c>
      <c r="D46" s="21">
        <f t="shared" si="7"/>
        <v>0.5575999100126947</v>
      </c>
      <c r="E46" s="21">
        <f t="shared" si="7"/>
        <v>0.5495653291767768</v>
      </c>
      <c r="F46" s="21">
        <f t="shared" si="7"/>
        <v>0.42904661663800997</v>
      </c>
      <c r="G46" s="21">
        <f t="shared" si="7"/>
        <v>0.3792322154553197</v>
      </c>
      <c r="H46" s="21">
        <f aca="true" t="shared" si="8" ref="H46:Z60">H15/$B$29*100</f>
        <v>0.4627918561488647</v>
      </c>
      <c r="I46" s="21">
        <f t="shared" si="8"/>
        <v>0.5833105686876315</v>
      </c>
      <c r="J46" s="21">
        <f t="shared" si="8"/>
        <v>0.5624206585142453</v>
      </c>
      <c r="K46" s="21">
        <f t="shared" si="8"/>
        <v>0.6283042213687712</v>
      </c>
      <c r="L46" s="21">
        <f t="shared" si="8"/>
        <v>0.4772541016535167</v>
      </c>
      <c r="M46" s="21">
        <f t="shared" si="8"/>
        <v>0.3953013771271553</v>
      </c>
      <c r="N46" s="21">
        <f t="shared" si="8"/>
        <v>0.4194051196349086</v>
      </c>
      <c r="O46" s="21">
        <f t="shared" si="8"/>
        <v>0.5029647603284537</v>
      </c>
      <c r="P46" s="21">
        <f t="shared" si="8"/>
        <v>0.4065497902974402</v>
      </c>
      <c r="Q46" s="21">
        <f t="shared" si="8"/>
        <v>0.32299014960389516</v>
      </c>
      <c r="R46" s="21">
        <f t="shared" si="8"/>
        <v>0.2779964969227555</v>
      </c>
      <c r="S46" s="21">
        <f t="shared" si="8"/>
        <v>0.17354694605582427</v>
      </c>
      <c r="T46" s="21">
        <f t="shared" si="8"/>
        <v>0.07070431135607656</v>
      </c>
      <c r="U46" s="21">
        <f t="shared" si="8"/>
        <v>0.033745239510854716</v>
      </c>
      <c r="V46" s="21">
        <f t="shared" si="8"/>
        <v>0.020889910173386254</v>
      </c>
      <c r="W46" s="21">
        <f t="shared" si="8"/>
        <v>0.004820748501550674</v>
      </c>
      <c r="X46" s="21">
        <f t="shared" si="8"/>
        <v>1.7049380533817553</v>
      </c>
      <c r="Y46" s="21">
        <f t="shared" si="8"/>
        <v>4.840031495556877</v>
      </c>
      <c r="Z46" s="21">
        <f t="shared" si="8"/>
        <v>1.3112435924217833</v>
      </c>
    </row>
    <row r="47" spans="1:26" ht="30" customHeight="1">
      <c r="A47" s="6" t="s">
        <v>40</v>
      </c>
      <c r="B47" s="21">
        <f aca="true" t="shared" si="9" ref="B47:Q60">B16/$B$29*100</f>
        <v>1.1521588918706112</v>
      </c>
      <c r="C47" s="21">
        <f t="shared" si="9"/>
        <v>0.04338673651395607</v>
      </c>
      <c r="D47" s="21">
        <f t="shared" si="9"/>
        <v>0.04177982034677251</v>
      </c>
      <c r="E47" s="21">
        <f t="shared" si="9"/>
        <v>0.05624206585142453</v>
      </c>
      <c r="F47" s="21">
        <f t="shared" si="9"/>
        <v>0.069097395188893</v>
      </c>
      <c r="G47" s="21">
        <f t="shared" si="9"/>
        <v>0.05463514968424097</v>
      </c>
      <c r="H47" s="21">
        <f t="shared" si="9"/>
        <v>0.04338673651395607</v>
      </c>
      <c r="I47" s="21">
        <f t="shared" si="9"/>
        <v>0.05463514968424097</v>
      </c>
      <c r="J47" s="21">
        <f t="shared" si="9"/>
        <v>0.04338673651395607</v>
      </c>
      <c r="K47" s="21">
        <f t="shared" si="9"/>
        <v>0.06749047902170943</v>
      </c>
      <c r="L47" s="21">
        <f t="shared" si="9"/>
        <v>0.05624206585142453</v>
      </c>
      <c r="M47" s="21">
        <f t="shared" si="9"/>
        <v>0.0803458083591779</v>
      </c>
      <c r="N47" s="21">
        <f t="shared" si="9"/>
        <v>0.08355964069354502</v>
      </c>
      <c r="O47" s="21">
        <f t="shared" si="9"/>
        <v>0.07231122752326011</v>
      </c>
      <c r="P47" s="21">
        <f t="shared" si="9"/>
        <v>0.07231122752326011</v>
      </c>
      <c r="Q47" s="21">
        <f t="shared" si="9"/>
        <v>0.033745239510854716</v>
      </c>
      <c r="R47" s="21">
        <f t="shared" si="8"/>
        <v>0.0883803891950957</v>
      </c>
      <c r="S47" s="21">
        <f t="shared" si="8"/>
        <v>0.069097395188893</v>
      </c>
      <c r="T47" s="21">
        <f t="shared" si="8"/>
        <v>0.05624206585142453</v>
      </c>
      <c r="U47" s="21">
        <f t="shared" si="8"/>
        <v>0.02571065867493693</v>
      </c>
      <c r="V47" s="21">
        <f t="shared" si="8"/>
        <v>0.020889910173386254</v>
      </c>
      <c r="W47" s="21">
        <f t="shared" si="8"/>
        <v>0.019282994006202696</v>
      </c>
      <c r="X47" s="21">
        <f t="shared" si="8"/>
        <v>0.14140862271215313</v>
      </c>
      <c r="Y47" s="21">
        <f t="shared" si="8"/>
        <v>0.6250903890344041</v>
      </c>
      <c r="Z47" s="21">
        <f t="shared" si="8"/>
        <v>0.38565988012405394</v>
      </c>
    </row>
    <row r="48" spans="1:26" ht="30" customHeight="1">
      <c r="A48" s="6" t="s">
        <v>41</v>
      </c>
      <c r="B48" s="21">
        <f t="shared" si="9"/>
        <v>4.231010268194308</v>
      </c>
      <c r="C48" s="21">
        <f t="shared" si="9"/>
        <v>0.27156883225402134</v>
      </c>
      <c r="D48" s="21">
        <f t="shared" si="9"/>
        <v>0.28121032925712264</v>
      </c>
      <c r="E48" s="21">
        <f t="shared" si="9"/>
        <v>0.26032041908373643</v>
      </c>
      <c r="F48" s="21">
        <f t="shared" si="9"/>
        <v>0.26192733525091993</v>
      </c>
      <c r="G48" s="21">
        <f t="shared" si="9"/>
        <v>0.23139592807443235</v>
      </c>
      <c r="H48" s="21">
        <f t="shared" si="9"/>
        <v>0.2667480837524706</v>
      </c>
      <c r="I48" s="21">
        <f t="shared" si="9"/>
        <v>0.305314071764876</v>
      </c>
      <c r="J48" s="21">
        <f t="shared" si="9"/>
        <v>0.28924491009304043</v>
      </c>
      <c r="K48" s="21">
        <f t="shared" si="9"/>
        <v>0.31174173643361025</v>
      </c>
      <c r="L48" s="21">
        <f t="shared" si="9"/>
        <v>0.2779964969227555</v>
      </c>
      <c r="M48" s="21">
        <f t="shared" si="9"/>
        <v>0.24907200591345152</v>
      </c>
      <c r="N48" s="21">
        <f t="shared" si="9"/>
        <v>0.2667480837524706</v>
      </c>
      <c r="O48" s="21">
        <f t="shared" si="9"/>
        <v>0.28281724542430625</v>
      </c>
      <c r="P48" s="21">
        <f t="shared" si="9"/>
        <v>0.2024714370651283</v>
      </c>
      <c r="Q48" s="21">
        <f t="shared" si="9"/>
        <v>0.15105011971525445</v>
      </c>
      <c r="R48" s="21">
        <f t="shared" si="8"/>
        <v>0.13176712570905175</v>
      </c>
      <c r="S48" s="21">
        <f t="shared" si="8"/>
        <v>0.10284263469974772</v>
      </c>
      <c r="T48" s="21">
        <f t="shared" si="8"/>
        <v>0.05463514968424097</v>
      </c>
      <c r="U48" s="21">
        <f t="shared" si="8"/>
        <v>0.022496826340569813</v>
      </c>
      <c r="V48" s="21">
        <f t="shared" si="8"/>
        <v>0.009641497003101348</v>
      </c>
      <c r="W48" s="21">
        <f t="shared" si="8"/>
        <v>0</v>
      </c>
      <c r="X48" s="21">
        <f t="shared" si="8"/>
        <v>0.8130995805948804</v>
      </c>
      <c r="Y48" s="21">
        <f t="shared" si="8"/>
        <v>2.7430058973823335</v>
      </c>
      <c r="Z48" s="21">
        <f t="shared" si="8"/>
        <v>0.6749047902170944</v>
      </c>
    </row>
    <row r="49" spans="1:26" ht="30" customHeight="1">
      <c r="A49" s="6" t="s">
        <v>42</v>
      </c>
      <c r="B49" s="21">
        <f t="shared" si="9"/>
        <v>1.8383120952579903</v>
      </c>
      <c r="C49" s="21">
        <f t="shared" si="9"/>
        <v>0.07391814369044367</v>
      </c>
      <c r="D49" s="21">
        <f t="shared" si="9"/>
        <v>0.07070431135607656</v>
      </c>
      <c r="E49" s="21">
        <f t="shared" si="9"/>
        <v>0.10284263469974772</v>
      </c>
      <c r="F49" s="21">
        <f t="shared" si="9"/>
        <v>0.138194790377786</v>
      </c>
      <c r="G49" s="21">
        <f t="shared" si="9"/>
        <v>0.10444955086693128</v>
      </c>
      <c r="H49" s="21">
        <f t="shared" si="9"/>
        <v>0.09480805386382993</v>
      </c>
      <c r="I49" s="21">
        <f t="shared" si="9"/>
        <v>0.07231122752326011</v>
      </c>
      <c r="J49" s="21">
        <f t="shared" si="9"/>
        <v>0.09641497003101349</v>
      </c>
      <c r="K49" s="21">
        <f t="shared" si="9"/>
        <v>0.1333740418762353</v>
      </c>
      <c r="L49" s="21">
        <f t="shared" si="9"/>
        <v>0.14783628738088733</v>
      </c>
      <c r="M49" s="21">
        <f t="shared" si="9"/>
        <v>0.17033311372145715</v>
      </c>
      <c r="N49" s="21">
        <f t="shared" si="9"/>
        <v>0.11087721553566551</v>
      </c>
      <c r="O49" s="21">
        <f t="shared" si="9"/>
        <v>0.14140862271215313</v>
      </c>
      <c r="P49" s="21">
        <f t="shared" si="9"/>
        <v>0.09320113769664637</v>
      </c>
      <c r="Q49" s="21">
        <f t="shared" si="9"/>
        <v>0.08998730536227925</v>
      </c>
      <c r="R49" s="21">
        <f t="shared" si="8"/>
        <v>0.07552505985762722</v>
      </c>
      <c r="S49" s="21">
        <f t="shared" si="8"/>
        <v>0.07231122752326011</v>
      </c>
      <c r="T49" s="21">
        <f t="shared" si="8"/>
        <v>0.027317574842120485</v>
      </c>
      <c r="U49" s="21">
        <f t="shared" si="8"/>
        <v>0.01606916167183558</v>
      </c>
      <c r="V49" s="21">
        <f t="shared" si="8"/>
        <v>0.004820748501550674</v>
      </c>
      <c r="W49" s="21">
        <f t="shared" si="8"/>
        <v>0.0016069161671835581</v>
      </c>
      <c r="X49" s="21">
        <f t="shared" si="8"/>
        <v>0.24746508974626794</v>
      </c>
      <c r="Y49" s="21">
        <f t="shared" si="8"/>
        <v>1.2100078738892193</v>
      </c>
      <c r="Z49" s="21">
        <f t="shared" si="8"/>
        <v>0.38083913162250327</v>
      </c>
    </row>
    <row r="50" spans="1:26" ht="30" customHeight="1">
      <c r="A50" s="6" t="s">
        <v>43</v>
      </c>
      <c r="B50" s="21">
        <f t="shared" si="9"/>
        <v>5.471549549260015</v>
      </c>
      <c r="C50" s="21">
        <f t="shared" si="9"/>
        <v>0.35030772444601566</v>
      </c>
      <c r="D50" s="21">
        <f t="shared" si="9"/>
        <v>0.3567353891147499</v>
      </c>
      <c r="E50" s="21">
        <f t="shared" si="9"/>
        <v>0.3133486526007938</v>
      </c>
      <c r="F50" s="21">
        <f t="shared" si="9"/>
        <v>0.30852790409924313</v>
      </c>
      <c r="G50" s="21">
        <f t="shared" si="9"/>
        <v>0.28281724542430625</v>
      </c>
      <c r="H50" s="21">
        <f t="shared" si="9"/>
        <v>0.3181694011023445</v>
      </c>
      <c r="I50" s="21">
        <f t="shared" si="9"/>
        <v>0.3679838022850348</v>
      </c>
      <c r="J50" s="21">
        <f t="shared" si="9"/>
        <v>0.36637688611785124</v>
      </c>
      <c r="K50" s="21">
        <f t="shared" si="9"/>
        <v>0.3792322154553197</v>
      </c>
      <c r="L50" s="21">
        <f t="shared" si="9"/>
        <v>0.3567353891147499</v>
      </c>
      <c r="M50" s="21">
        <f t="shared" si="9"/>
        <v>0.30370715559769246</v>
      </c>
      <c r="N50" s="21">
        <f t="shared" si="9"/>
        <v>0.345486975944465</v>
      </c>
      <c r="O50" s="21">
        <f t="shared" si="9"/>
        <v>0.3679838022850348</v>
      </c>
      <c r="P50" s="21">
        <f t="shared" si="9"/>
        <v>0.37441146695376903</v>
      </c>
      <c r="Q50" s="21">
        <f t="shared" si="9"/>
        <v>0.2747826645883884</v>
      </c>
      <c r="R50" s="21">
        <f t="shared" si="8"/>
        <v>0.21211293406822965</v>
      </c>
      <c r="S50" s="21">
        <f t="shared" si="8"/>
        <v>0.12212562870595042</v>
      </c>
      <c r="T50" s="21">
        <f t="shared" si="8"/>
        <v>0.04338673651395607</v>
      </c>
      <c r="U50" s="21">
        <f t="shared" si="8"/>
        <v>0.01767607783901914</v>
      </c>
      <c r="V50" s="21">
        <f t="shared" si="8"/>
        <v>0.00803458083591779</v>
      </c>
      <c r="W50" s="21">
        <f t="shared" si="8"/>
        <v>0.0016069161671835581</v>
      </c>
      <c r="X50" s="21">
        <f t="shared" si="8"/>
        <v>1.0203917661615594</v>
      </c>
      <c r="Y50" s="21">
        <f t="shared" si="8"/>
        <v>3.3970207774260417</v>
      </c>
      <c r="Z50" s="21">
        <f t="shared" si="8"/>
        <v>1.054137005672414</v>
      </c>
    </row>
    <row r="51" spans="1:26" ht="30" customHeight="1">
      <c r="A51" s="6" t="s">
        <v>44</v>
      </c>
      <c r="B51" s="21">
        <f t="shared" si="9"/>
        <v>4.86413523806463</v>
      </c>
      <c r="C51" s="21">
        <f t="shared" si="9"/>
        <v>0.3872667962912375</v>
      </c>
      <c r="D51" s="21">
        <f t="shared" si="9"/>
        <v>0.3760183831209526</v>
      </c>
      <c r="E51" s="21">
        <f t="shared" si="9"/>
        <v>0.3374523951085472</v>
      </c>
      <c r="F51" s="21">
        <f t="shared" si="9"/>
        <v>0.29567257476177466</v>
      </c>
      <c r="G51" s="21">
        <f t="shared" si="9"/>
        <v>0.23460976040879947</v>
      </c>
      <c r="H51" s="21">
        <f t="shared" si="9"/>
        <v>0.2796034130899391</v>
      </c>
      <c r="I51" s="21">
        <f t="shared" si="9"/>
        <v>0.34227314361009786</v>
      </c>
      <c r="J51" s="21">
        <f t="shared" si="9"/>
        <v>0.3438800597772814</v>
      </c>
      <c r="K51" s="21">
        <f t="shared" si="9"/>
        <v>0.345486975944465</v>
      </c>
      <c r="L51" s="21">
        <f t="shared" si="9"/>
        <v>0.26192733525091993</v>
      </c>
      <c r="M51" s="21">
        <f t="shared" si="9"/>
        <v>0.2635342514181035</v>
      </c>
      <c r="N51" s="21">
        <f t="shared" si="9"/>
        <v>0.27156883225402134</v>
      </c>
      <c r="O51" s="21">
        <f t="shared" si="9"/>
        <v>0.35030772444601566</v>
      </c>
      <c r="P51" s="21">
        <f t="shared" si="9"/>
        <v>0.28442416159148975</v>
      </c>
      <c r="Q51" s="21">
        <f t="shared" si="9"/>
        <v>0.2137198502354132</v>
      </c>
      <c r="R51" s="21">
        <f t="shared" si="8"/>
        <v>0.15747778438398868</v>
      </c>
      <c r="S51" s="21">
        <f t="shared" si="8"/>
        <v>0.069097395188893</v>
      </c>
      <c r="T51" s="21">
        <f t="shared" si="8"/>
        <v>0.02571065867493693</v>
      </c>
      <c r="U51" s="21">
        <f t="shared" si="8"/>
        <v>0.019282994006202696</v>
      </c>
      <c r="V51" s="21">
        <f t="shared" si="8"/>
        <v>0.004820748501550674</v>
      </c>
      <c r="W51" s="21">
        <f t="shared" si="8"/>
        <v>0</v>
      </c>
      <c r="X51" s="21">
        <f t="shared" si="8"/>
        <v>1.1007375745207373</v>
      </c>
      <c r="Y51" s="21">
        <f t="shared" si="8"/>
        <v>2.988864070961418</v>
      </c>
      <c r="Z51" s="21">
        <f t="shared" si="8"/>
        <v>0.774533592582475</v>
      </c>
    </row>
    <row r="52" spans="1:26" ht="30" customHeight="1">
      <c r="A52" s="6" t="s">
        <v>45</v>
      </c>
      <c r="B52" s="21">
        <f t="shared" si="9"/>
        <v>7.441628770227057</v>
      </c>
      <c r="C52" s="21">
        <f t="shared" si="9"/>
        <v>0.5704552393501632</v>
      </c>
      <c r="D52" s="21">
        <f t="shared" si="9"/>
        <v>0.5190339220002892</v>
      </c>
      <c r="E52" s="21">
        <f t="shared" si="9"/>
        <v>0.4901094309909852</v>
      </c>
      <c r="F52" s="21">
        <f t="shared" si="9"/>
        <v>0.4386881136411114</v>
      </c>
      <c r="G52" s="21">
        <f t="shared" si="9"/>
        <v>0.3647699699506677</v>
      </c>
      <c r="H52" s="21">
        <f t="shared" si="9"/>
        <v>0.4547572753129469</v>
      </c>
      <c r="I52" s="21">
        <f t="shared" si="9"/>
        <v>0.581703652520448</v>
      </c>
      <c r="J52" s="21">
        <f t="shared" si="9"/>
        <v>0.5656344908486125</v>
      </c>
      <c r="K52" s="21">
        <f t="shared" si="9"/>
        <v>0.5800967363532644</v>
      </c>
      <c r="L52" s="21">
        <f t="shared" si="9"/>
        <v>0.48046793398788384</v>
      </c>
      <c r="M52" s="21">
        <f t="shared" si="9"/>
        <v>0.3904806286256046</v>
      </c>
      <c r="N52" s="21">
        <f t="shared" si="9"/>
        <v>0.4001221256287059</v>
      </c>
      <c r="O52" s="21">
        <f t="shared" si="9"/>
        <v>0.4402950298082949</v>
      </c>
      <c r="P52" s="21">
        <f t="shared" si="9"/>
        <v>0.42261895196927574</v>
      </c>
      <c r="Q52" s="21">
        <f t="shared" si="9"/>
        <v>0.24746508974626794</v>
      </c>
      <c r="R52" s="21">
        <f t="shared" si="8"/>
        <v>0.23139592807443235</v>
      </c>
      <c r="S52" s="21">
        <f t="shared" si="8"/>
        <v>0.15426395204962157</v>
      </c>
      <c r="T52" s="21">
        <f t="shared" si="8"/>
        <v>0.07552505985762722</v>
      </c>
      <c r="U52" s="21">
        <f t="shared" si="8"/>
        <v>0.022496826340569813</v>
      </c>
      <c r="V52" s="21">
        <f t="shared" si="8"/>
        <v>0.0064276646687342325</v>
      </c>
      <c r="W52" s="21">
        <f t="shared" si="8"/>
        <v>0.004820748501550674</v>
      </c>
      <c r="X52" s="21">
        <f t="shared" si="8"/>
        <v>1.5795985923414375</v>
      </c>
      <c r="Y52" s="21">
        <f t="shared" si="8"/>
        <v>4.69701595667754</v>
      </c>
      <c r="Z52" s="21">
        <f t="shared" si="8"/>
        <v>1.1650142212080796</v>
      </c>
    </row>
    <row r="53" spans="1:26" ht="30" customHeight="1">
      <c r="A53" s="6" t="s">
        <v>46</v>
      </c>
      <c r="B53" s="21">
        <f t="shared" si="9"/>
        <v>1.9829345503045108</v>
      </c>
      <c r="C53" s="21">
        <f t="shared" si="9"/>
        <v>0.0803458083591779</v>
      </c>
      <c r="D53" s="21">
        <f t="shared" si="9"/>
        <v>0.08677347302791213</v>
      </c>
      <c r="E53" s="21">
        <f t="shared" si="9"/>
        <v>0.1269463772075011</v>
      </c>
      <c r="F53" s="21">
        <f t="shared" si="9"/>
        <v>0.12051871253876685</v>
      </c>
      <c r="G53" s="21">
        <f t="shared" si="9"/>
        <v>0.09802188619819703</v>
      </c>
      <c r="H53" s="21">
        <f t="shared" si="9"/>
        <v>0.10123571853256415</v>
      </c>
      <c r="I53" s="21">
        <f t="shared" si="9"/>
        <v>0.08355964069354502</v>
      </c>
      <c r="J53" s="21">
        <f t="shared" si="9"/>
        <v>0.1189117963715833</v>
      </c>
      <c r="K53" s="21">
        <f t="shared" si="9"/>
        <v>0.14301553887933666</v>
      </c>
      <c r="L53" s="21">
        <f t="shared" si="9"/>
        <v>0.12212562870595042</v>
      </c>
      <c r="M53" s="21">
        <f t="shared" si="9"/>
        <v>0.13658787421060242</v>
      </c>
      <c r="N53" s="21">
        <f t="shared" si="9"/>
        <v>0.12855329337468463</v>
      </c>
      <c r="O53" s="21">
        <f t="shared" si="9"/>
        <v>0.1944368562292105</v>
      </c>
      <c r="P53" s="21">
        <f t="shared" si="9"/>
        <v>0.14140862271215313</v>
      </c>
      <c r="Q53" s="21">
        <f t="shared" si="9"/>
        <v>0.10123571853256415</v>
      </c>
      <c r="R53" s="21">
        <f t="shared" si="8"/>
        <v>0.08516655686072858</v>
      </c>
      <c r="S53" s="21">
        <f t="shared" si="8"/>
        <v>0.05463514968424097</v>
      </c>
      <c r="T53" s="21">
        <f t="shared" si="8"/>
        <v>0.04017290417958895</v>
      </c>
      <c r="U53" s="21">
        <f t="shared" si="8"/>
        <v>0.014462245504652022</v>
      </c>
      <c r="V53" s="21">
        <f t="shared" si="8"/>
        <v>0.0032138323343671163</v>
      </c>
      <c r="W53" s="21">
        <f t="shared" si="8"/>
        <v>0.0016069161671835581</v>
      </c>
      <c r="X53" s="21">
        <f t="shared" si="8"/>
        <v>0.29406565859459116</v>
      </c>
      <c r="Y53" s="21">
        <f t="shared" si="8"/>
        <v>1.246966945734441</v>
      </c>
      <c r="Z53" s="21">
        <f t="shared" si="8"/>
        <v>0.44190194597547844</v>
      </c>
    </row>
    <row r="54" spans="1:26" ht="30" customHeight="1">
      <c r="A54" s="6" t="s">
        <v>47</v>
      </c>
      <c r="B54" s="21">
        <f t="shared" si="9"/>
        <v>1.8656296701001107</v>
      </c>
      <c r="C54" s="21">
        <f t="shared" si="9"/>
        <v>0.09802188619819703</v>
      </c>
      <c r="D54" s="21">
        <f t="shared" si="9"/>
        <v>0.10123571853256415</v>
      </c>
      <c r="E54" s="21">
        <f t="shared" si="9"/>
        <v>0.08998730536227925</v>
      </c>
      <c r="F54" s="21">
        <f t="shared" si="9"/>
        <v>0.09320113769664637</v>
      </c>
      <c r="G54" s="21">
        <f t="shared" si="9"/>
        <v>0.05784898201860809</v>
      </c>
      <c r="H54" s="21">
        <f t="shared" si="9"/>
        <v>0.10605646703411482</v>
      </c>
      <c r="I54" s="21">
        <f t="shared" si="9"/>
        <v>0.138194790377786</v>
      </c>
      <c r="J54" s="21">
        <f t="shared" si="9"/>
        <v>0.10284263469974772</v>
      </c>
      <c r="K54" s="21">
        <f t="shared" si="9"/>
        <v>0.12855329337468463</v>
      </c>
      <c r="L54" s="21">
        <f t="shared" si="9"/>
        <v>0.0996288023653806</v>
      </c>
      <c r="M54" s="21">
        <f t="shared" si="9"/>
        <v>0.0883803891950957</v>
      </c>
      <c r="N54" s="21">
        <f t="shared" si="9"/>
        <v>0.10444955086693128</v>
      </c>
      <c r="O54" s="21">
        <f t="shared" si="9"/>
        <v>0.14301553887933666</v>
      </c>
      <c r="P54" s="21">
        <f t="shared" si="9"/>
        <v>0.13980170654496954</v>
      </c>
      <c r="Q54" s="21">
        <f t="shared" si="9"/>
        <v>0.09320113769664637</v>
      </c>
      <c r="R54" s="21">
        <f t="shared" si="8"/>
        <v>0.07231122752326011</v>
      </c>
      <c r="S54" s="21">
        <f t="shared" si="8"/>
        <v>0.069097395188893</v>
      </c>
      <c r="T54" s="21">
        <f t="shared" si="8"/>
        <v>0.05142131734987386</v>
      </c>
      <c r="U54" s="21">
        <f t="shared" si="8"/>
        <v>0.04820748501550674</v>
      </c>
      <c r="V54" s="21">
        <f t="shared" si="8"/>
        <v>0.02571065867493693</v>
      </c>
      <c r="W54" s="21">
        <f t="shared" si="8"/>
        <v>0.014462245504652022</v>
      </c>
      <c r="X54" s="21">
        <f t="shared" si="8"/>
        <v>0.28924491009304043</v>
      </c>
      <c r="Y54" s="21">
        <f t="shared" si="8"/>
        <v>1.0621715865083319</v>
      </c>
      <c r="Z54" s="21">
        <f t="shared" si="8"/>
        <v>0.5142131734987385</v>
      </c>
    </row>
    <row r="55" spans="1:26" ht="30" customHeight="1">
      <c r="A55" s="6" t="s">
        <v>48</v>
      </c>
      <c r="B55" s="21">
        <f t="shared" si="9"/>
        <v>1.8800919156047629</v>
      </c>
      <c r="C55" s="21">
        <f t="shared" si="9"/>
        <v>0.12212562870595042</v>
      </c>
      <c r="D55" s="21">
        <f t="shared" si="9"/>
        <v>0.138194790377786</v>
      </c>
      <c r="E55" s="21">
        <f t="shared" si="9"/>
        <v>0.09320113769664637</v>
      </c>
      <c r="F55" s="21">
        <f t="shared" si="9"/>
        <v>0.07231122752326011</v>
      </c>
      <c r="G55" s="21">
        <f t="shared" si="9"/>
        <v>0.08998730536227925</v>
      </c>
      <c r="H55" s="21">
        <f t="shared" si="9"/>
        <v>0.1076633832012984</v>
      </c>
      <c r="I55" s="21">
        <f t="shared" si="9"/>
        <v>0.12051871253876685</v>
      </c>
      <c r="J55" s="21">
        <f t="shared" si="9"/>
        <v>0.15587086821680513</v>
      </c>
      <c r="K55" s="21">
        <f t="shared" si="9"/>
        <v>0.15105011971525445</v>
      </c>
      <c r="L55" s="21">
        <f t="shared" si="9"/>
        <v>0.10444955086693128</v>
      </c>
      <c r="M55" s="21">
        <f t="shared" si="9"/>
        <v>0.10123571853256415</v>
      </c>
      <c r="N55" s="21">
        <f t="shared" si="9"/>
        <v>0.1333740418762353</v>
      </c>
      <c r="O55" s="21">
        <f t="shared" si="9"/>
        <v>0.15426395204962157</v>
      </c>
      <c r="P55" s="21">
        <f t="shared" si="9"/>
        <v>0.12373254487313397</v>
      </c>
      <c r="Q55" s="21">
        <f t="shared" si="9"/>
        <v>0.06106281435297521</v>
      </c>
      <c r="R55" s="21">
        <f t="shared" si="8"/>
        <v>0.06106281435297521</v>
      </c>
      <c r="S55" s="21">
        <f t="shared" si="8"/>
        <v>0.04338673651395607</v>
      </c>
      <c r="T55" s="21">
        <f t="shared" si="8"/>
        <v>0.03535215567803828</v>
      </c>
      <c r="U55" s="21">
        <f t="shared" si="8"/>
        <v>0.00803458083591779</v>
      </c>
      <c r="V55" s="21">
        <f t="shared" si="8"/>
        <v>0.0032138323343671163</v>
      </c>
      <c r="W55" s="21">
        <f t="shared" si="8"/>
        <v>0</v>
      </c>
      <c r="X55" s="21">
        <f t="shared" si="8"/>
        <v>0.3535215567803828</v>
      </c>
      <c r="Y55" s="21">
        <f t="shared" si="8"/>
        <v>1.1907248798830166</v>
      </c>
      <c r="Z55" s="21">
        <f t="shared" si="8"/>
        <v>0.33584547894136363</v>
      </c>
    </row>
    <row r="56" spans="1:26" ht="30" customHeight="1">
      <c r="A56" s="6" t="s">
        <v>49</v>
      </c>
      <c r="B56" s="21">
        <f t="shared" si="9"/>
        <v>5.151773231990487</v>
      </c>
      <c r="C56" s="21">
        <f t="shared" si="9"/>
        <v>0.30852790409924313</v>
      </c>
      <c r="D56" s="21">
        <f t="shared" si="9"/>
        <v>0.2779964969227555</v>
      </c>
      <c r="E56" s="21">
        <f t="shared" si="9"/>
        <v>0.29245874242740755</v>
      </c>
      <c r="F56" s="21">
        <f t="shared" si="9"/>
        <v>0.2747826645883884</v>
      </c>
      <c r="G56" s="21">
        <f t="shared" si="9"/>
        <v>0.28281724542430625</v>
      </c>
      <c r="H56" s="21">
        <f t="shared" si="9"/>
        <v>0.29245874242740755</v>
      </c>
      <c r="I56" s="21">
        <f t="shared" si="9"/>
        <v>0.3294178142726294</v>
      </c>
      <c r="J56" s="21">
        <f t="shared" si="9"/>
        <v>0.30049332326332534</v>
      </c>
      <c r="K56" s="21">
        <f t="shared" si="9"/>
        <v>0.3438800597772814</v>
      </c>
      <c r="L56" s="21">
        <f t="shared" si="9"/>
        <v>0.33905931127573075</v>
      </c>
      <c r="M56" s="21">
        <f t="shared" si="9"/>
        <v>0.3294178142726294</v>
      </c>
      <c r="N56" s="21">
        <f t="shared" si="9"/>
        <v>0.38083913162250327</v>
      </c>
      <c r="O56" s="21">
        <f t="shared" si="9"/>
        <v>0.4065497902974402</v>
      </c>
      <c r="P56" s="21">
        <f t="shared" si="9"/>
        <v>0.3406662274429143</v>
      </c>
      <c r="Q56" s="21">
        <f t="shared" si="9"/>
        <v>0.22014751490414744</v>
      </c>
      <c r="R56" s="21">
        <f t="shared" si="8"/>
        <v>0.1719400298886407</v>
      </c>
      <c r="S56" s="21">
        <f t="shared" si="8"/>
        <v>0.12373254487313397</v>
      </c>
      <c r="T56" s="21">
        <f t="shared" si="8"/>
        <v>0.08998730536227925</v>
      </c>
      <c r="U56" s="21">
        <f t="shared" si="8"/>
        <v>0.03695907184522183</v>
      </c>
      <c r="V56" s="21">
        <f t="shared" si="8"/>
        <v>0.004820748501550674</v>
      </c>
      <c r="W56" s="21">
        <f t="shared" si="8"/>
        <v>0.004820748501550674</v>
      </c>
      <c r="X56" s="21">
        <f t="shared" si="8"/>
        <v>0.8789831434494062</v>
      </c>
      <c r="Y56" s="21">
        <f t="shared" si="8"/>
        <v>3.279715897221642</v>
      </c>
      <c r="Z56" s="21">
        <f t="shared" si="8"/>
        <v>0.9930741913194387</v>
      </c>
    </row>
    <row r="57" spans="1:26" ht="30" customHeight="1">
      <c r="A57" s="6" t="s">
        <v>50</v>
      </c>
      <c r="B57" s="21">
        <f t="shared" si="9"/>
        <v>7.497870836078483</v>
      </c>
      <c r="C57" s="21">
        <f t="shared" si="9"/>
        <v>0.44993652681139623</v>
      </c>
      <c r="D57" s="21">
        <f t="shared" si="9"/>
        <v>0.388873712458421</v>
      </c>
      <c r="E57" s="21">
        <f t="shared" si="9"/>
        <v>0.41297745496617444</v>
      </c>
      <c r="F57" s="21">
        <f t="shared" si="9"/>
        <v>0.5447445806752261</v>
      </c>
      <c r="G57" s="21">
        <f t="shared" si="9"/>
        <v>0.4595780238144976</v>
      </c>
      <c r="H57" s="21">
        <f t="shared" si="9"/>
        <v>0.5142131734987385</v>
      </c>
      <c r="I57" s="21">
        <f t="shared" si="9"/>
        <v>0.4901094309909852</v>
      </c>
      <c r="J57" s="21">
        <f t="shared" si="9"/>
        <v>0.5334961675049412</v>
      </c>
      <c r="K57" s="21">
        <f t="shared" si="9"/>
        <v>0.6009866465266507</v>
      </c>
      <c r="L57" s="21">
        <f t="shared" si="9"/>
        <v>0.4772541016535167</v>
      </c>
      <c r="M57" s="21">
        <f t="shared" si="9"/>
        <v>0.5190339220002892</v>
      </c>
      <c r="N57" s="21">
        <f t="shared" si="9"/>
        <v>0.483681766322251</v>
      </c>
      <c r="O57" s="21">
        <f t="shared" si="9"/>
        <v>0.41458437113335794</v>
      </c>
      <c r="P57" s="21">
        <f t="shared" si="9"/>
        <v>0.3728045507865855</v>
      </c>
      <c r="Q57" s="21">
        <f t="shared" si="9"/>
        <v>0.23300284424161594</v>
      </c>
      <c r="R57" s="21">
        <f t="shared" si="8"/>
        <v>0.28442416159148975</v>
      </c>
      <c r="S57" s="21">
        <f t="shared" si="8"/>
        <v>0.18158152689174206</v>
      </c>
      <c r="T57" s="21">
        <f t="shared" si="8"/>
        <v>0.08998730536227925</v>
      </c>
      <c r="U57" s="21">
        <f t="shared" si="8"/>
        <v>0.027317574842120485</v>
      </c>
      <c r="V57" s="21">
        <f t="shared" si="8"/>
        <v>0.014462245504652022</v>
      </c>
      <c r="W57" s="21">
        <f t="shared" si="8"/>
        <v>0.004820748501550674</v>
      </c>
      <c r="X57" s="21">
        <f t="shared" si="8"/>
        <v>1.2517876942359916</v>
      </c>
      <c r="Y57" s="21">
        <f t="shared" si="8"/>
        <v>5.037682184120454</v>
      </c>
      <c r="Z57" s="21">
        <f t="shared" si="8"/>
        <v>1.2084009577220356</v>
      </c>
    </row>
    <row r="58" spans="1:26" ht="30" customHeight="1">
      <c r="A58" s="6" t="s">
        <v>51</v>
      </c>
      <c r="B58" s="21">
        <f t="shared" si="9"/>
        <v>5.445838890585078</v>
      </c>
      <c r="C58" s="21">
        <f t="shared" si="9"/>
        <v>0.2699619160868377</v>
      </c>
      <c r="D58" s="21">
        <f t="shared" si="9"/>
        <v>0.2635342514181035</v>
      </c>
      <c r="E58" s="21">
        <f t="shared" si="9"/>
        <v>0.3165624849351609</v>
      </c>
      <c r="F58" s="21">
        <f t="shared" si="9"/>
        <v>0.3213832334367116</v>
      </c>
      <c r="G58" s="21">
        <f t="shared" si="9"/>
        <v>0.28924491009304043</v>
      </c>
      <c r="H58" s="21">
        <f t="shared" si="9"/>
        <v>0.3438800597772814</v>
      </c>
      <c r="I58" s="21">
        <f t="shared" si="9"/>
        <v>0.38083913162250327</v>
      </c>
      <c r="J58" s="21">
        <f t="shared" si="9"/>
        <v>0.3647699699506677</v>
      </c>
      <c r="K58" s="21">
        <f t="shared" si="9"/>
        <v>0.36637688611785124</v>
      </c>
      <c r="L58" s="21">
        <f t="shared" si="9"/>
        <v>0.3294178142726294</v>
      </c>
      <c r="M58" s="21">
        <f t="shared" si="9"/>
        <v>0.3069209879320596</v>
      </c>
      <c r="N58" s="21">
        <f t="shared" si="9"/>
        <v>0.3326316466069965</v>
      </c>
      <c r="O58" s="21">
        <f t="shared" si="9"/>
        <v>0.4852886824894345</v>
      </c>
      <c r="P58" s="21">
        <f t="shared" si="9"/>
        <v>0.345486975944465</v>
      </c>
      <c r="Q58" s="21">
        <f t="shared" si="9"/>
        <v>0.2635342514181035</v>
      </c>
      <c r="R58" s="21">
        <f t="shared" si="8"/>
        <v>0.1992576047307612</v>
      </c>
      <c r="S58" s="21">
        <f t="shared" si="8"/>
        <v>0.15426395204962157</v>
      </c>
      <c r="T58" s="21">
        <f t="shared" si="8"/>
        <v>0.07391814369044367</v>
      </c>
      <c r="U58" s="21">
        <f t="shared" si="8"/>
        <v>0.03213832334367116</v>
      </c>
      <c r="V58" s="21">
        <f t="shared" si="8"/>
        <v>0.004820748501550674</v>
      </c>
      <c r="W58" s="21">
        <f t="shared" si="8"/>
        <v>0.0016069161671835581</v>
      </c>
      <c r="X58" s="21">
        <f t="shared" si="8"/>
        <v>0.8500586524401021</v>
      </c>
      <c r="Y58" s="21">
        <f t="shared" si="8"/>
        <v>3.520753322299176</v>
      </c>
      <c r="Z58" s="21">
        <f t="shared" si="8"/>
        <v>1.0750269158458003</v>
      </c>
    </row>
    <row r="59" spans="1:26" ht="30" customHeight="1">
      <c r="A59" s="6" t="s">
        <v>52</v>
      </c>
      <c r="B59" s="21">
        <f t="shared" si="9"/>
        <v>7.354855297199145</v>
      </c>
      <c r="C59" s="21">
        <f t="shared" si="9"/>
        <v>0.9063007182915268</v>
      </c>
      <c r="D59" s="21">
        <f t="shared" si="9"/>
        <v>0.9095145506258938</v>
      </c>
      <c r="E59" s="21">
        <f t="shared" si="9"/>
        <v>0.6186627243656698</v>
      </c>
      <c r="F59" s="21">
        <f t="shared" si="9"/>
        <v>0.3519146406131992</v>
      </c>
      <c r="G59" s="21">
        <f t="shared" si="9"/>
        <v>0.1880091915604763</v>
      </c>
      <c r="H59" s="21">
        <f t="shared" si="9"/>
        <v>0.33584547894136363</v>
      </c>
      <c r="I59" s="21">
        <f t="shared" si="9"/>
        <v>0.6732978740499108</v>
      </c>
      <c r="J59" s="21">
        <f t="shared" si="9"/>
        <v>0.9512943709726664</v>
      </c>
      <c r="K59" s="21">
        <f t="shared" si="9"/>
        <v>0.8211341614307982</v>
      </c>
      <c r="L59" s="21">
        <f t="shared" si="9"/>
        <v>0.47886101782070023</v>
      </c>
      <c r="M59" s="21">
        <f t="shared" si="9"/>
        <v>0.3021002394305089</v>
      </c>
      <c r="N59" s="21">
        <f t="shared" si="9"/>
        <v>0.25710658674936926</v>
      </c>
      <c r="O59" s="21">
        <f t="shared" si="9"/>
        <v>0.19122302389484339</v>
      </c>
      <c r="P59" s="21">
        <f t="shared" si="9"/>
        <v>0.1606916167183558</v>
      </c>
      <c r="Q59" s="21">
        <f t="shared" si="9"/>
        <v>0.07231122752326011</v>
      </c>
      <c r="R59" s="21">
        <f t="shared" si="8"/>
        <v>0.08355964069354502</v>
      </c>
      <c r="S59" s="21">
        <f t="shared" si="8"/>
        <v>0.04017290417958895</v>
      </c>
      <c r="T59" s="21">
        <f t="shared" si="8"/>
        <v>0.011248413170284906</v>
      </c>
      <c r="U59" s="21">
        <f t="shared" si="8"/>
        <v>0.0016069161671835581</v>
      </c>
      <c r="V59" s="21">
        <f t="shared" si="8"/>
        <v>0</v>
      </c>
      <c r="W59" s="21">
        <f t="shared" si="8"/>
        <v>0</v>
      </c>
      <c r="X59" s="21">
        <f>X28/$B$29*100</f>
        <v>2.4344779932830902</v>
      </c>
      <c r="Y59" s="21">
        <f t="shared" si="8"/>
        <v>4.550786585463836</v>
      </c>
      <c r="Z59" s="21">
        <f t="shared" si="8"/>
        <v>0.36959071845221836</v>
      </c>
    </row>
    <row r="60" spans="1:28" s="24" customFormat="1" ht="30" customHeight="1">
      <c r="A60" s="22" t="s">
        <v>57</v>
      </c>
      <c r="B60" s="25">
        <v>100</v>
      </c>
      <c r="C60" s="26">
        <f t="shared" si="9"/>
        <v>7.272902572672783</v>
      </c>
      <c r="D60" s="26">
        <f t="shared" si="9"/>
        <v>6.835821375198855</v>
      </c>
      <c r="E60" s="26">
        <f t="shared" si="9"/>
        <v>6.212337902331636</v>
      </c>
      <c r="F60" s="26">
        <f t="shared" si="9"/>
        <v>5.749546046182771</v>
      </c>
      <c r="G60" s="26">
        <f t="shared" si="9"/>
        <v>4.907521974578586</v>
      </c>
      <c r="H60" s="26">
        <f t="shared" si="9"/>
        <v>6.111102183799071</v>
      </c>
      <c r="I60" s="26">
        <f t="shared" si="9"/>
        <v>7.329144638524208</v>
      </c>
      <c r="J60" s="26">
        <f t="shared" si="9"/>
        <v>7.724446015651363</v>
      </c>
      <c r="K60" s="26">
        <f t="shared" si="9"/>
        <v>7.979945686233549</v>
      </c>
      <c r="L60" s="26">
        <f t="shared" si="9"/>
        <v>6.430878501068599</v>
      </c>
      <c r="M60" s="26">
        <f t="shared" si="9"/>
        <v>5.710980058170366</v>
      </c>
      <c r="N60" s="26">
        <f t="shared" si="9"/>
        <v>5.678841734826694</v>
      </c>
      <c r="O60" s="26">
        <f t="shared" si="9"/>
        <v>6.197875656826983</v>
      </c>
      <c r="P60" s="26">
        <f t="shared" si="9"/>
        <v>5.121241824814</v>
      </c>
      <c r="Q60" s="26">
        <f t="shared" si="9"/>
        <v>3.536822483971011</v>
      </c>
      <c r="R60" s="26">
        <f t="shared" si="8"/>
        <v>3.202583921196831</v>
      </c>
      <c r="S60" s="26">
        <f t="shared" si="8"/>
        <v>2.153267664025968</v>
      </c>
      <c r="T60" s="26">
        <f t="shared" si="8"/>
        <v>1.1007375745207373</v>
      </c>
      <c r="U60" s="26">
        <f t="shared" si="8"/>
        <v>0.49975092799408655</v>
      </c>
      <c r="V60" s="26">
        <f t="shared" si="8"/>
        <v>0.1719400298886407</v>
      </c>
      <c r="W60" s="26">
        <f t="shared" si="8"/>
        <v>0.07231122752326011</v>
      </c>
      <c r="X60" s="26">
        <f t="shared" si="8"/>
        <v>20.321061850203275</v>
      </c>
      <c r="Y60" s="26">
        <f t="shared" si="8"/>
        <v>63.82028249586219</v>
      </c>
      <c r="Z60" s="26">
        <f t="shared" si="8"/>
        <v>15.858655653934534</v>
      </c>
      <c r="AB60" s="35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2017-12-15T07:50:26Z</dcterms:modified>
  <cp:category/>
  <cp:version/>
  <cp:contentType/>
  <cp:contentStatus/>
</cp:coreProperties>
</file>