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90" windowWidth="20400" windowHeight="7845" activeTab="0"/>
  </bookViews>
  <sheets>
    <sheet name="H2409" sheetId="1" r:id="rId1"/>
  </sheets>
  <definedNames>
    <definedName name="_xlnm.Print_Area" localSheetId="0">'H2409'!$A$1:$Z$62</definedName>
    <definedName name="_xlnm.Print_Titles" localSheetId="0">'H2409'!$A:$A</definedName>
  </definedNames>
  <calcPr fullCalcOnLoad="1"/>
</workbook>
</file>

<file path=xl/comments1.xml><?xml version="1.0" encoding="utf-8"?>
<comments xmlns="http://schemas.openxmlformats.org/spreadsheetml/2006/main">
  <authors>
    <author>2010059</author>
  </authors>
  <commentList>
    <comment ref="AB5" authorId="0">
      <text>
        <r>
          <rPr>
            <b/>
            <sz val="12"/>
            <rFont val="HG丸ｺﾞｼｯｸM-PRO"/>
            <family val="3"/>
          </rPr>
          <t>！！注意！！</t>
        </r>
        <r>
          <rPr>
            <sz val="12"/>
            <rFont val="HG丸ｺﾞｼｯｸM-PRO"/>
            <family val="3"/>
          </rPr>
          <t xml:space="preserve">
これは、あくまで、年少・生産・老年人口の合計を出す数式が間違っていないかを判断するもの。入力したものが正しいかどうかをチェックするものではない。</t>
        </r>
      </text>
    </comment>
  </commentList>
</comments>
</file>

<file path=xl/sharedStrings.xml><?xml version="1.0" encoding="utf-8"?>
<sst xmlns="http://schemas.openxmlformats.org/spreadsheetml/2006/main" count="115" uniqueCount="62">
  <si>
    <t>豊見城市統計情報</t>
  </si>
  <si>
    <t>豊見城市字別年齢（５歳階級）別人口　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</si>
  <si>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</si>
  <si>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</si>
  <si>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</si>
  <si>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</si>
  <si>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</si>
  <si>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</si>
  <si>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</si>
  <si>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</si>
  <si>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</si>
  <si>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</si>
  <si>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</si>
  <si>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</si>
  <si>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</si>
  <si>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</si>
  <si>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</si>
  <si>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</si>
  <si>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</si>
  <si>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</si>
  <si>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</si>
  <si>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</si>
  <si>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</si>
  <si>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</si>
  <si>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</si>
  <si>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</si>
  <si>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</si>
  <si>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</si>
  <si>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</si>
  <si>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</si>
  <si>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</si>
  <si>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</si>
  <si>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</si>
  <si>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</si>
  <si>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</si>
  <si>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</si>
  <si>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</si>
  <si>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</si>
  <si>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</si>
  <si>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</si>
  <si>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</si>
  <si>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</si>
  <si>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</si>
  <si>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</si>
  <si>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</si>
  <si>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</si>
  <si>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</si>
  <si>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</si>
  <si>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</si>
  <si>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</si>
  <si>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</si>
  <si>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</si>
  <si>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</si>
  <si>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</si>
  <si>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</si>
  <si>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</si>
  <si>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</si>
  <si>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</si>
  <si>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</si>
  <si>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</si>
  <si>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</si>
  <si>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（平成24年9月30日現在）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</si>
</sst>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12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38" fontId="6" fillId="0" borderId="10" xfId="52" applyFont="1" applyBorder="1" applyAlignment="1">
      <alignment vertical="center"/>
    </xf>
    <xf numFmtId="0" fontId="5" fillId="0" borderId="0" xfId="0" applyFont="1" applyAlignment="1">
      <alignment vertical="center"/>
    </xf>
    <xf numFmtId="176" fontId="9" fillId="0" borderId="10" xfId="52" applyNumberFormat="1" applyFont="1" applyBorder="1" applyAlignment="1">
      <alignment vertical="center"/>
    </xf>
    <xf numFmtId="40" fontId="9" fillId="0" borderId="10" xfId="5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4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12.00390625" style="0" customWidth="1"/>
    <col min="27" max="27" width="20.28125" style="0" customWidth="1"/>
  </cols>
  <sheetData>
    <row r="1" spans="1:28" ht="30" customHeight="1">
      <c r="A1" s="1" t="s">
        <v>0</v>
      </c>
      <c r="D1" s="32">
        <f>SUM(X29:Z29)</f>
        <v>59762</v>
      </c>
      <c r="E1" s="32"/>
      <c r="AB1" s="17" t="str">
        <f>IF(D1=B29,"OK♪","miss")</f>
        <v>OK♪</v>
      </c>
    </row>
    <row r="2" spans="1:26" ht="18.75">
      <c r="A2" s="2" t="s">
        <v>1</v>
      </c>
      <c r="P2" s="3"/>
      <c r="Q2" s="3"/>
      <c r="R2" s="3"/>
      <c r="S2" s="4"/>
      <c r="T2" s="4"/>
      <c r="U2" s="4"/>
      <c r="V2" s="4"/>
      <c r="W2" s="4"/>
      <c r="X2" s="3"/>
      <c r="Y2" s="15" t="s">
        <v>61</v>
      </c>
      <c r="Z2" t="s">
        <v>2</v>
      </c>
    </row>
    <row r="3" spans="15:26" ht="18.75" customHeight="1">
      <c r="O3" s="3"/>
      <c r="P3" s="3"/>
      <c r="Q3" s="3"/>
      <c r="R3" s="3"/>
      <c r="S3" s="3"/>
      <c r="T3" s="3"/>
      <c r="U3" s="3"/>
      <c r="V3" s="3"/>
      <c r="W3" s="3"/>
      <c r="X3" s="29" t="s">
        <v>3</v>
      </c>
      <c r="Y3" s="30"/>
      <c r="Z3" s="31"/>
    </row>
    <row r="4" spans="1:26" ht="29.25" customHeight="1" thickBot="1">
      <c r="A4" s="24" t="s">
        <v>34</v>
      </c>
      <c r="B4" s="5" t="s">
        <v>35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6" t="s">
        <v>25</v>
      </c>
      <c r="Y4" s="19" t="s">
        <v>26</v>
      </c>
      <c r="Z4" s="6" t="s">
        <v>27</v>
      </c>
    </row>
    <row r="5" spans="1:28" ht="30" customHeight="1" thickBot="1">
      <c r="A5" s="26" t="s">
        <v>59</v>
      </c>
      <c r="B5" s="9">
        <f>SUM(C5:W5)</f>
        <v>6083</v>
      </c>
      <c r="C5" s="10">
        <v>484</v>
      </c>
      <c r="D5" s="10">
        <v>381</v>
      </c>
      <c r="E5" s="10">
        <v>397</v>
      </c>
      <c r="F5" s="10">
        <v>372</v>
      </c>
      <c r="G5" s="10">
        <v>324</v>
      </c>
      <c r="H5" s="10">
        <v>418</v>
      </c>
      <c r="I5" s="10">
        <v>472</v>
      </c>
      <c r="J5" s="10">
        <v>513</v>
      </c>
      <c r="K5" s="10">
        <v>514</v>
      </c>
      <c r="L5" s="10">
        <v>401</v>
      </c>
      <c r="M5" s="10">
        <v>365</v>
      </c>
      <c r="N5" s="10">
        <v>354</v>
      </c>
      <c r="O5" s="10">
        <v>390</v>
      </c>
      <c r="P5" s="10">
        <v>201</v>
      </c>
      <c r="Q5" s="10">
        <v>191</v>
      </c>
      <c r="R5" s="10">
        <v>157</v>
      </c>
      <c r="S5" s="10">
        <v>75</v>
      </c>
      <c r="T5" s="10">
        <v>39</v>
      </c>
      <c r="U5" s="10">
        <v>25</v>
      </c>
      <c r="V5" s="10">
        <v>9</v>
      </c>
      <c r="W5" s="10">
        <v>1</v>
      </c>
      <c r="X5" s="20">
        <f>SUM(C5:E5)</f>
        <v>1262</v>
      </c>
      <c r="Y5" s="20">
        <f>SUM(F5:O5)</f>
        <v>4123</v>
      </c>
      <c r="Z5" s="20">
        <f>SUM(P5:W5)</f>
        <v>698</v>
      </c>
      <c r="AA5" s="16">
        <f>SUM(X5:Z5)</f>
        <v>6083</v>
      </c>
      <c r="AB5" s="17" t="str">
        <f>IF(B5=AA5,"OK♪","miss")</f>
        <v>OK♪</v>
      </c>
    </row>
    <row r="6" spans="1:28" ht="30" customHeight="1" thickBot="1">
      <c r="A6" s="26" t="s">
        <v>36</v>
      </c>
      <c r="B6" s="9">
        <f>SUM(C6:W6)</f>
        <v>4906</v>
      </c>
      <c r="C6" s="10">
        <v>613</v>
      </c>
      <c r="D6" s="10">
        <v>421</v>
      </c>
      <c r="E6" s="10">
        <v>319</v>
      </c>
      <c r="F6" s="10">
        <v>199</v>
      </c>
      <c r="G6" s="10">
        <v>238</v>
      </c>
      <c r="H6" s="10">
        <v>429</v>
      </c>
      <c r="I6" s="10">
        <v>538</v>
      </c>
      <c r="J6" s="10">
        <v>610</v>
      </c>
      <c r="K6" s="10">
        <v>435</v>
      </c>
      <c r="L6" s="10">
        <v>241</v>
      </c>
      <c r="M6" s="10">
        <v>166</v>
      </c>
      <c r="N6" s="10">
        <v>160</v>
      </c>
      <c r="O6" s="10">
        <v>158</v>
      </c>
      <c r="P6" s="10">
        <v>123</v>
      </c>
      <c r="Q6" s="10">
        <v>108</v>
      </c>
      <c r="R6" s="10">
        <v>77</v>
      </c>
      <c r="S6" s="10">
        <v>41</v>
      </c>
      <c r="T6" s="10">
        <v>13</v>
      </c>
      <c r="U6" s="10">
        <v>11</v>
      </c>
      <c r="V6" s="10">
        <v>6</v>
      </c>
      <c r="W6" s="10">
        <v>0</v>
      </c>
      <c r="X6" s="20">
        <f aca="true" t="shared" si="0" ref="X6:X28">SUM(C6:E6)</f>
        <v>1353</v>
      </c>
      <c r="Y6" s="20">
        <f aca="true" t="shared" si="1" ref="Y6:Y28">SUM(F6:O6)</f>
        <v>3174</v>
      </c>
      <c r="Z6" s="20">
        <f aca="true" t="shared" si="2" ref="Z6:Z28">SUM(P6:W6)</f>
        <v>379</v>
      </c>
      <c r="AA6" s="16">
        <f aca="true" t="shared" si="3" ref="AA6:AA28">SUM(X6:Z6)</f>
        <v>4906</v>
      </c>
      <c r="AB6" s="17" t="str">
        <f aca="true" t="shared" si="4" ref="AB6:AB28">IF(B6=AA6,"OK♪","miss")</f>
        <v>OK♪</v>
      </c>
    </row>
    <row r="7" spans="1:28" ht="30" customHeight="1" thickBot="1">
      <c r="A7" s="26" t="s">
        <v>37</v>
      </c>
      <c r="B7" s="9">
        <f aca="true" t="shared" si="5" ref="B7:B27">SUM(C7:W7)</f>
        <v>3244</v>
      </c>
      <c r="C7" s="10">
        <v>182</v>
      </c>
      <c r="D7" s="10">
        <v>146</v>
      </c>
      <c r="E7" s="10">
        <v>190</v>
      </c>
      <c r="F7" s="10">
        <v>192</v>
      </c>
      <c r="G7" s="10">
        <v>182</v>
      </c>
      <c r="H7" s="10">
        <v>221</v>
      </c>
      <c r="I7" s="10">
        <v>207</v>
      </c>
      <c r="J7" s="10">
        <v>250</v>
      </c>
      <c r="K7" s="10">
        <v>224</v>
      </c>
      <c r="L7" s="10">
        <v>201</v>
      </c>
      <c r="M7" s="10">
        <v>193</v>
      </c>
      <c r="N7" s="10">
        <v>244</v>
      </c>
      <c r="O7" s="10">
        <v>268</v>
      </c>
      <c r="P7" s="10">
        <v>142</v>
      </c>
      <c r="Q7" s="10">
        <v>175</v>
      </c>
      <c r="R7" s="10">
        <v>106</v>
      </c>
      <c r="S7" s="10">
        <v>69</v>
      </c>
      <c r="T7" s="10">
        <v>32</v>
      </c>
      <c r="U7" s="10">
        <v>13</v>
      </c>
      <c r="V7" s="10">
        <v>4</v>
      </c>
      <c r="W7" s="10">
        <v>3</v>
      </c>
      <c r="X7" s="20">
        <f t="shared" si="0"/>
        <v>518</v>
      </c>
      <c r="Y7" s="20">
        <f t="shared" si="1"/>
        <v>2182</v>
      </c>
      <c r="Z7" s="20">
        <f t="shared" si="2"/>
        <v>544</v>
      </c>
      <c r="AA7" s="16">
        <f t="shared" si="3"/>
        <v>3244</v>
      </c>
      <c r="AB7" s="17" t="str">
        <f t="shared" si="4"/>
        <v>OK♪</v>
      </c>
    </row>
    <row r="8" spans="1:28" ht="30" customHeight="1" thickBot="1">
      <c r="A8" s="26" t="s">
        <v>38</v>
      </c>
      <c r="B8" s="9">
        <f t="shared" si="5"/>
        <v>1640</v>
      </c>
      <c r="C8" s="10">
        <v>146</v>
      </c>
      <c r="D8" s="10">
        <v>103</v>
      </c>
      <c r="E8" s="10">
        <v>98</v>
      </c>
      <c r="F8" s="10">
        <v>83</v>
      </c>
      <c r="G8" s="10">
        <v>90</v>
      </c>
      <c r="H8" s="10">
        <v>131</v>
      </c>
      <c r="I8" s="10">
        <v>130</v>
      </c>
      <c r="J8" s="10">
        <v>149</v>
      </c>
      <c r="K8" s="10">
        <v>151</v>
      </c>
      <c r="L8" s="10">
        <v>110</v>
      </c>
      <c r="M8" s="10">
        <v>110</v>
      </c>
      <c r="N8" s="10">
        <v>106</v>
      </c>
      <c r="O8" s="10">
        <v>72</v>
      </c>
      <c r="P8" s="10">
        <v>32</v>
      </c>
      <c r="Q8" s="10">
        <v>48</v>
      </c>
      <c r="R8" s="10">
        <v>36</v>
      </c>
      <c r="S8" s="10">
        <v>22</v>
      </c>
      <c r="T8" s="10">
        <v>13</v>
      </c>
      <c r="U8" s="10">
        <v>7</v>
      </c>
      <c r="V8" s="10">
        <v>2</v>
      </c>
      <c r="W8" s="10">
        <v>1</v>
      </c>
      <c r="X8" s="20">
        <f t="shared" si="0"/>
        <v>347</v>
      </c>
      <c r="Y8" s="20">
        <f t="shared" si="1"/>
        <v>1132</v>
      </c>
      <c r="Z8" s="20">
        <f t="shared" si="2"/>
        <v>161</v>
      </c>
      <c r="AA8" s="16">
        <f t="shared" si="3"/>
        <v>1640</v>
      </c>
      <c r="AB8" s="17" t="str">
        <f t="shared" si="4"/>
        <v>OK♪</v>
      </c>
    </row>
    <row r="9" spans="1:28" ht="30" customHeight="1" thickBot="1">
      <c r="A9" s="26" t="s">
        <v>39</v>
      </c>
      <c r="B9" s="9">
        <f t="shared" si="5"/>
        <v>275</v>
      </c>
      <c r="C9" s="10">
        <v>13</v>
      </c>
      <c r="D9" s="10">
        <v>7</v>
      </c>
      <c r="E9" s="10">
        <v>11</v>
      </c>
      <c r="F9" s="10">
        <v>17</v>
      </c>
      <c r="G9" s="10">
        <v>15</v>
      </c>
      <c r="H9" s="10">
        <v>21</v>
      </c>
      <c r="I9" s="10">
        <v>22</v>
      </c>
      <c r="J9" s="10">
        <v>11</v>
      </c>
      <c r="K9" s="10">
        <v>17</v>
      </c>
      <c r="L9" s="10">
        <v>30</v>
      </c>
      <c r="M9" s="10">
        <v>18</v>
      </c>
      <c r="N9" s="10">
        <v>14</v>
      </c>
      <c r="O9" s="10">
        <v>19</v>
      </c>
      <c r="P9" s="10">
        <v>16</v>
      </c>
      <c r="Q9" s="10">
        <v>14</v>
      </c>
      <c r="R9" s="10">
        <v>15</v>
      </c>
      <c r="S9" s="10">
        <v>8</v>
      </c>
      <c r="T9" s="10">
        <v>4</v>
      </c>
      <c r="U9" s="10">
        <v>3</v>
      </c>
      <c r="V9" s="10">
        <v>0</v>
      </c>
      <c r="W9" s="10">
        <v>0</v>
      </c>
      <c r="X9" s="20">
        <f t="shared" si="0"/>
        <v>31</v>
      </c>
      <c r="Y9" s="20">
        <f t="shared" si="1"/>
        <v>184</v>
      </c>
      <c r="Z9" s="20">
        <f t="shared" si="2"/>
        <v>60</v>
      </c>
      <c r="AA9" s="16">
        <f t="shared" si="3"/>
        <v>275</v>
      </c>
      <c r="AB9" s="17" t="str">
        <f t="shared" si="4"/>
        <v>OK♪</v>
      </c>
    </row>
    <row r="10" spans="1:28" ht="30" customHeight="1" thickBot="1">
      <c r="A10" s="26" t="s">
        <v>40</v>
      </c>
      <c r="B10" s="9">
        <f t="shared" si="5"/>
        <v>262</v>
      </c>
      <c r="C10" s="10">
        <v>12</v>
      </c>
      <c r="D10" s="10">
        <v>12</v>
      </c>
      <c r="E10" s="10">
        <v>10</v>
      </c>
      <c r="F10" s="10">
        <v>15</v>
      </c>
      <c r="G10" s="10">
        <v>11</v>
      </c>
      <c r="H10" s="10">
        <v>15</v>
      </c>
      <c r="I10" s="10">
        <v>12</v>
      </c>
      <c r="J10" s="10">
        <v>19</v>
      </c>
      <c r="K10" s="10">
        <v>26</v>
      </c>
      <c r="L10" s="10">
        <v>18</v>
      </c>
      <c r="M10" s="10">
        <v>18</v>
      </c>
      <c r="N10" s="10">
        <v>20</v>
      </c>
      <c r="O10" s="10">
        <v>24</v>
      </c>
      <c r="P10" s="10">
        <v>11</v>
      </c>
      <c r="Q10" s="10">
        <v>12</v>
      </c>
      <c r="R10" s="10">
        <v>12</v>
      </c>
      <c r="S10" s="10">
        <v>7</v>
      </c>
      <c r="T10" s="10">
        <v>4</v>
      </c>
      <c r="U10" s="10">
        <v>2</v>
      </c>
      <c r="V10" s="10">
        <v>1</v>
      </c>
      <c r="W10" s="10">
        <v>1</v>
      </c>
      <c r="X10" s="20">
        <f t="shared" si="0"/>
        <v>34</v>
      </c>
      <c r="Y10" s="20">
        <f t="shared" si="1"/>
        <v>178</v>
      </c>
      <c r="Z10" s="20">
        <f t="shared" si="2"/>
        <v>50</v>
      </c>
      <c r="AA10" s="16">
        <f t="shared" si="3"/>
        <v>262</v>
      </c>
      <c r="AB10" s="17" t="str">
        <f t="shared" si="4"/>
        <v>OK♪</v>
      </c>
    </row>
    <row r="11" spans="1:28" ht="30" customHeight="1" thickBot="1">
      <c r="A11" s="26" t="s">
        <v>41</v>
      </c>
      <c r="B11" s="9">
        <f t="shared" si="5"/>
        <v>1844</v>
      </c>
      <c r="C11" s="10">
        <v>88</v>
      </c>
      <c r="D11" s="10">
        <v>86</v>
      </c>
      <c r="E11" s="10">
        <v>98</v>
      </c>
      <c r="F11" s="10">
        <v>109</v>
      </c>
      <c r="G11" s="10">
        <v>116</v>
      </c>
      <c r="H11" s="10">
        <v>113</v>
      </c>
      <c r="I11" s="10">
        <v>88</v>
      </c>
      <c r="J11" s="10">
        <v>123</v>
      </c>
      <c r="K11" s="10">
        <v>132</v>
      </c>
      <c r="L11" s="10">
        <v>122</v>
      </c>
      <c r="M11" s="10">
        <v>150</v>
      </c>
      <c r="N11" s="10">
        <v>144</v>
      </c>
      <c r="O11" s="10">
        <v>135</v>
      </c>
      <c r="P11" s="10">
        <v>73</v>
      </c>
      <c r="Q11" s="10">
        <v>81</v>
      </c>
      <c r="R11" s="10">
        <v>97</v>
      </c>
      <c r="S11" s="10">
        <v>51</v>
      </c>
      <c r="T11" s="10">
        <v>19</v>
      </c>
      <c r="U11" s="10">
        <v>13</v>
      </c>
      <c r="V11" s="10">
        <v>6</v>
      </c>
      <c r="W11" s="10">
        <v>0</v>
      </c>
      <c r="X11" s="20">
        <f t="shared" si="0"/>
        <v>272</v>
      </c>
      <c r="Y11" s="20">
        <f t="shared" si="1"/>
        <v>1232</v>
      </c>
      <c r="Z11" s="20">
        <f t="shared" si="2"/>
        <v>340</v>
      </c>
      <c r="AA11" s="16">
        <f t="shared" si="3"/>
        <v>1844</v>
      </c>
      <c r="AB11" s="17" t="str">
        <f t="shared" si="4"/>
        <v>OK♪</v>
      </c>
    </row>
    <row r="12" spans="1:28" ht="30" customHeight="1" thickBot="1">
      <c r="A12" s="26" t="s">
        <v>42</v>
      </c>
      <c r="B12" s="9">
        <f t="shared" si="5"/>
        <v>997</v>
      </c>
      <c r="C12" s="10">
        <v>60</v>
      </c>
      <c r="D12" s="10">
        <v>46</v>
      </c>
      <c r="E12" s="10">
        <v>54</v>
      </c>
      <c r="F12" s="10">
        <v>60</v>
      </c>
      <c r="G12" s="10">
        <v>56</v>
      </c>
      <c r="H12" s="10">
        <v>77</v>
      </c>
      <c r="I12" s="10">
        <v>60</v>
      </c>
      <c r="J12" s="10">
        <v>82</v>
      </c>
      <c r="K12" s="10">
        <v>74</v>
      </c>
      <c r="L12" s="10">
        <v>57</v>
      </c>
      <c r="M12" s="10">
        <v>61</v>
      </c>
      <c r="N12" s="10">
        <v>73</v>
      </c>
      <c r="O12" s="10">
        <v>61</v>
      </c>
      <c r="P12" s="10">
        <v>39</v>
      </c>
      <c r="Q12" s="10">
        <v>52</v>
      </c>
      <c r="R12" s="10">
        <v>47</v>
      </c>
      <c r="S12" s="10">
        <v>16</v>
      </c>
      <c r="T12" s="10">
        <v>8</v>
      </c>
      <c r="U12" s="10">
        <v>10</v>
      </c>
      <c r="V12" s="10">
        <v>3</v>
      </c>
      <c r="W12" s="10">
        <v>1</v>
      </c>
      <c r="X12" s="20">
        <f t="shared" si="0"/>
        <v>160</v>
      </c>
      <c r="Y12" s="20">
        <f t="shared" si="1"/>
        <v>661</v>
      </c>
      <c r="Z12" s="20">
        <f t="shared" si="2"/>
        <v>176</v>
      </c>
      <c r="AA12" s="16">
        <f t="shared" si="3"/>
        <v>997</v>
      </c>
      <c r="AB12" s="17" t="str">
        <f t="shared" si="4"/>
        <v>OK♪</v>
      </c>
    </row>
    <row r="13" spans="1:28" ht="30" customHeight="1" thickBot="1">
      <c r="A13" s="26" t="s">
        <v>43</v>
      </c>
      <c r="B13" s="9">
        <f t="shared" si="5"/>
        <v>1072</v>
      </c>
      <c r="C13" s="10">
        <v>95</v>
      </c>
      <c r="D13" s="10">
        <v>71</v>
      </c>
      <c r="E13" s="10">
        <v>68</v>
      </c>
      <c r="F13" s="10">
        <v>51</v>
      </c>
      <c r="G13" s="10">
        <v>52</v>
      </c>
      <c r="H13" s="10">
        <v>61</v>
      </c>
      <c r="I13" s="10">
        <v>98</v>
      </c>
      <c r="J13" s="10">
        <v>78</v>
      </c>
      <c r="K13" s="10">
        <v>70</v>
      </c>
      <c r="L13" s="10">
        <v>47</v>
      </c>
      <c r="M13" s="10">
        <v>62</v>
      </c>
      <c r="N13" s="10">
        <v>75</v>
      </c>
      <c r="O13" s="10">
        <v>83</v>
      </c>
      <c r="P13" s="10">
        <v>44</v>
      </c>
      <c r="Q13" s="10">
        <v>37</v>
      </c>
      <c r="R13" s="10">
        <v>32</v>
      </c>
      <c r="S13" s="10">
        <v>23</v>
      </c>
      <c r="T13" s="10">
        <v>12</v>
      </c>
      <c r="U13" s="10">
        <v>9</v>
      </c>
      <c r="V13" s="10">
        <v>3</v>
      </c>
      <c r="W13" s="10">
        <v>1</v>
      </c>
      <c r="X13" s="20">
        <f t="shared" si="0"/>
        <v>234</v>
      </c>
      <c r="Y13" s="20">
        <f t="shared" si="1"/>
        <v>677</v>
      </c>
      <c r="Z13" s="20">
        <f t="shared" si="2"/>
        <v>161</v>
      </c>
      <c r="AA13" s="16">
        <f t="shared" si="3"/>
        <v>1072</v>
      </c>
      <c r="AB13" s="17" t="str">
        <f t="shared" si="4"/>
        <v>OK♪</v>
      </c>
    </row>
    <row r="14" spans="1:28" ht="30" customHeight="1" thickBot="1">
      <c r="A14" s="26" t="s">
        <v>44</v>
      </c>
      <c r="B14" s="9">
        <f t="shared" si="5"/>
        <v>1401</v>
      </c>
      <c r="C14" s="10">
        <v>98</v>
      </c>
      <c r="D14" s="10">
        <v>92</v>
      </c>
      <c r="E14" s="10">
        <v>95</v>
      </c>
      <c r="F14" s="10">
        <v>87</v>
      </c>
      <c r="G14" s="10">
        <v>79</v>
      </c>
      <c r="H14" s="10">
        <v>107</v>
      </c>
      <c r="I14" s="10">
        <v>115</v>
      </c>
      <c r="J14" s="10">
        <v>109</v>
      </c>
      <c r="K14" s="10">
        <v>67</v>
      </c>
      <c r="L14" s="10">
        <v>72</v>
      </c>
      <c r="M14" s="10">
        <v>104</v>
      </c>
      <c r="N14" s="10">
        <v>101</v>
      </c>
      <c r="O14" s="10">
        <v>111</v>
      </c>
      <c r="P14" s="10">
        <v>56</v>
      </c>
      <c r="Q14" s="10">
        <v>36</v>
      </c>
      <c r="R14" s="10">
        <v>35</v>
      </c>
      <c r="S14" s="10">
        <v>21</v>
      </c>
      <c r="T14" s="10">
        <v>11</v>
      </c>
      <c r="U14" s="10">
        <v>4</v>
      </c>
      <c r="V14" s="10">
        <v>1</v>
      </c>
      <c r="W14" s="10">
        <v>0</v>
      </c>
      <c r="X14" s="20">
        <f t="shared" si="0"/>
        <v>285</v>
      </c>
      <c r="Y14" s="20">
        <f t="shared" si="1"/>
        <v>952</v>
      </c>
      <c r="Z14" s="20">
        <f t="shared" si="2"/>
        <v>164</v>
      </c>
      <c r="AA14" s="16">
        <f t="shared" si="3"/>
        <v>1401</v>
      </c>
      <c r="AB14" s="17" t="str">
        <f t="shared" si="4"/>
        <v>OK♪</v>
      </c>
    </row>
    <row r="15" spans="1:28" ht="30" customHeight="1" thickBot="1">
      <c r="A15" s="26" t="s">
        <v>45</v>
      </c>
      <c r="B15" s="9">
        <f t="shared" si="5"/>
        <v>4803</v>
      </c>
      <c r="C15" s="10">
        <v>341</v>
      </c>
      <c r="D15" s="10">
        <v>343</v>
      </c>
      <c r="E15" s="10">
        <v>340</v>
      </c>
      <c r="F15" s="10">
        <v>245</v>
      </c>
      <c r="G15" s="10">
        <v>254</v>
      </c>
      <c r="H15" s="10">
        <v>335</v>
      </c>
      <c r="I15" s="10">
        <v>315</v>
      </c>
      <c r="J15" s="10">
        <v>430</v>
      </c>
      <c r="K15" s="10">
        <v>356</v>
      </c>
      <c r="L15" s="10">
        <v>273</v>
      </c>
      <c r="M15" s="10">
        <v>244</v>
      </c>
      <c r="N15" s="10">
        <v>301</v>
      </c>
      <c r="O15" s="10">
        <v>338</v>
      </c>
      <c r="P15" s="10">
        <v>198</v>
      </c>
      <c r="Q15" s="10">
        <v>205</v>
      </c>
      <c r="R15" s="10">
        <v>139</v>
      </c>
      <c r="S15" s="10">
        <v>84</v>
      </c>
      <c r="T15" s="10">
        <v>33</v>
      </c>
      <c r="U15" s="10">
        <v>19</v>
      </c>
      <c r="V15" s="10">
        <v>7</v>
      </c>
      <c r="W15" s="10">
        <v>3</v>
      </c>
      <c r="X15" s="20">
        <f t="shared" si="0"/>
        <v>1024</v>
      </c>
      <c r="Y15" s="20">
        <f t="shared" si="1"/>
        <v>3091</v>
      </c>
      <c r="Z15" s="20">
        <f t="shared" si="2"/>
        <v>688</v>
      </c>
      <c r="AA15" s="16">
        <f t="shared" si="3"/>
        <v>4803</v>
      </c>
      <c r="AB15" s="17" t="str">
        <f t="shared" si="4"/>
        <v>OK♪</v>
      </c>
    </row>
    <row r="16" spans="1:28" ht="30" customHeight="1" thickBot="1">
      <c r="A16" s="26" t="s">
        <v>46</v>
      </c>
      <c r="B16" s="9">
        <f t="shared" si="5"/>
        <v>730</v>
      </c>
      <c r="C16" s="10">
        <v>34</v>
      </c>
      <c r="D16" s="10">
        <v>33</v>
      </c>
      <c r="E16" s="10">
        <v>42</v>
      </c>
      <c r="F16" s="10">
        <v>35</v>
      </c>
      <c r="G16" s="10">
        <v>38</v>
      </c>
      <c r="H16" s="10">
        <v>40</v>
      </c>
      <c r="I16" s="10">
        <v>32</v>
      </c>
      <c r="J16" s="10">
        <v>31</v>
      </c>
      <c r="K16" s="10">
        <v>33</v>
      </c>
      <c r="L16" s="10">
        <v>53</v>
      </c>
      <c r="M16" s="10">
        <v>43</v>
      </c>
      <c r="N16" s="10">
        <v>54</v>
      </c>
      <c r="O16" s="10">
        <v>45</v>
      </c>
      <c r="P16" s="10">
        <v>22</v>
      </c>
      <c r="Q16" s="10">
        <v>40</v>
      </c>
      <c r="R16" s="10">
        <v>47</v>
      </c>
      <c r="S16" s="10">
        <v>34</v>
      </c>
      <c r="T16" s="10">
        <v>29</v>
      </c>
      <c r="U16" s="10">
        <v>20</v>
      </c>
      <c r="V16" s="10">
        <v>15</v>
      </c>
      <c r="W16" s="10">
        <v>10</v>
      </c>
      <c r="X16" s="20">
        <f t="shared" si="0"/>
        <v>109</v>
      </c>
      <c r="Y16" s="20">
        <f t="shared" si="1"/>
        <v>404</v>
      </c>
      <c r="Z16" s="20">
        <f t="shared" si="2"/>
        <v>217</v>
      </c>
      <c r="AA16" s="16">
        <f t="shared" si="3"/>
        <v>730</v>
      </c>
      <c r="AB16" s="17" t="str">
        <f t="shared" si="4"/>
        <v>OK♪</v>
      </c>
    </row>
    <row r="17" spans="1:28" ht="30" customHeight="1" thickBot="1">
      <c r="A17" s="26" t="s">
        <v>47</v>
      </c>
      <c r="B17" s="9">
        <f t="shared" si="5"/>
        <v>2585</v>
      </c>
      <c r="C17" s="10">
        <v>166</v>
      </c>
      <c r="D17" s="10">
        <v>168</v>
      </c>
      <c r="E17" s="10">
        <v>157</v>
      </c>
      <c r="F17" s="10">
        <v>178</v>
      </c>
      <c r="G17" s="10">
        <v>142</v>
      </c>
      <c r="H17" s="10">
        <v>158</v>
      </c>
      <c r="I17" s="10">
        <v>194</v>
      </c>
      <c r="J17" s="10">
        <v>193</v>
      </c>
      <c r="K17" s="10">
        <v>193</v>
      </c>
      <c r="L17" s="10">
        <v>160</v>
      </c>
      <c r="M17" s="10">
        <v>169</v>
      </c>
      <c r="N17" s="10">
        <v>170</v>
      </c>
      <c r="O17" s="10">
        <v>153</v>
      </c>
      <c r="P17" s="10">
        <v>100</v>
      </c>
      <c r="Q17" s="10">
        <v>87</v>
      </c>
      <c r="R17" s="10">
        <v>90</v>
      </c>
      <c r="S17" s="10">
        <v>58</v>
      </c>
      <c r="T17" s="10">
        <v>23</v>
      </c>
      <c r="U17" s="10">
        <v>21</v>
      </c>
      <c r="V17" s="10">
        <v>5</v>
      </c>
      <c r="W17" s="10">
        <v>0</v>
      </c>
      <c r="X17" s="20">
        <f t="shared" si="0"/>
        <v>491</v>
      </c>
      <c r="Y17" s="20">
        <f t="shared" si="1"/>
        <v>1710</v>
      </c>
      <c r="Z17" s="20">
        <f t="shared" si="2"/>
        <v>384</v>
      </c>
      <c r="AA17" s="16">
        <f t="shared" si="3"/>
        <v>2585</v>
      </c>
      <c r="AB17" s="17" t="str">
        <f t="shared" si="4"/>
        <v>OK♪</v>
      </c>
    </row>
    <row r="18" spans="1:28" ht="30" customHeight="1" thickBot="1">
      <c r="A18" s="26" t="s">
        <v>48</v>
      </c>
      <c r="B18" s="9">
        <f t="shared" si="5"/>
        <v>1169</v>
      </c>
      <c r="C18" s="10">
        <v>45</v>
      </c>
      <c r="D18" s="10">
        <v>46</v>
      </c>
      <c r="E18" s="10">
        <v>89</v>
      </c>
      <c r="F18" s="10">
        <v>80</v>
      </c>
      <c r="G18" s="10">
        <v>83</v>
      </c>
      <c r="H18" s="10">
        <v>48</v>
      </c>
      <c r="I18" s="10">
        <v>53</v>
      </c>
      <c r="J18" s="10">
        <v>78</v>
      </c>
      <c r="K18" s="10">
        <v>87</v>
      </c>
      <c r="L18" s="10">
        <v>88</v>
      </c>
      <c r="M18" s="10">
        <v>86</v>
      </c>
      <c r="N18" s="10">
        <v>83</v>
      </c>
      <c r="O18" s="10">
        <v>75</v>
      </c>
      <c r="P18" s="10">
        <v>50</v>
      </c>
      <c r="Q18" s="10">
        <v>65</v>
      </c>
      <c r="R18" s="10">
        <v>54</v>
      </c>
      <c r="S18" s="10">
        <v>33</v>
      </c>
      <c r="T18" s="10">
        <v>17</v>
      </c>
      <c r="U18" s="10">
        <v>4</v>
      </c>
      <c r="V18" s="10">
        <v>5</v>
      </c>
      <c r="W18" s="10">
        <v>0</v>
      </c>
      <c r="X18" s="20">
        <f t="shared" si="0"/>
        <v>180</v>
      </c>
      <c r="Y18" s="20">
        <f t="shared" si="1"/>
        <v>761</v>
      </c>
      <c r="Z18" s="20">
        <f t="shared" si="2"/>
        <v>228</v>
      </c>
      <c r="AA18" s="16">
        <f t="shared" si="3"/>
        <v>1169</v>
      </c>
      <c r="AB18" s="17" t="str">
        <f t="shared" si="4"/>
        <v>OK♪</v>
      </c>
    </row>
    <row r="19" spans="1:28" s="11" customFormat="1" ht="30" customHeight="1" thickBot="1">
      <c r="A19" s="26" t="s">
        <v>49</v>
      </c>
      <c r="B19" s="9">
        <f t="shared" si="5"/>
        <v>3122</v>
      </c>
      <c r="C19" s="10">
        <v>150</v>
      </c>
      <c r="D19" s="10">
        <v>181</v>
      </c>
      <c r="E19" s="10">
        <v>188</v>
      </c>
      <c r="F19" s="10">
        <v>216</v>
      </c>
      <c r="G19" s="10">
        <v>191</v>
      </c>
      <c r="H19" s="10">
        <v>228</v>
      </c>
      <c r="I19" s="10">
        <v>185</v>
      </c>
      <c r="J19" s="10">
        <v>205</v>
      </c>
      <c r="K19" s="10">
        <v>216</v>
      </c>
      <c r="L19" s="10">
        <v>181</v>
      </c>
      <c r="M19" s="10">
        <v>193</v>
      </c>
      <c r="N19" s="10">
        <v>208</v>
      </c>
      <c r="O19" s="9">
        <v>253</v>
      </c>
      <c r="P19" s="10">
        <v>181</v>
      </c>
      <c r="Q19" s="10">
        <v>156</v>
      </c>
      <c r="R19" s="10">
        <v>97</v>
      </c>
      <c r="S19" s="10">
        <v>49</v>
      </c>
      <c r="T19" s="10">
        <v>25</v>
      </c>
      <c r="U19" s="10">
        <v>16</v>
      </c>
      <c r="V19" s="10">
        <v>3</v>
      </c>
      <c r="W19" s="10">
        <v>0</v>
      </c>
      <c r="X19" s="20">
        <f t="shared" si="0"/>
        <v>519</v>
      </c>
      <c r="Y19" s="20">
        <f t="shared" si="1"/>
        <v>2076</v>
      </c>
      <c r="Z19" s="20">
        <f t="shared" si="2"/>
        <v>527</v>
      </c>
      <c r="AA19" s="16">
        <f t="shared" si="3"/>
        <v>3122</v>
      </c>
      <c r="AB19" s="17" t="str">
        <f t="shared" si="4"/>
        <v>OK♪</v>
      </c>
    </row>
    <row r="20" spans="1:28" ht="30" customHeight="1" thickBot="1">
      <c r="A20" s="26" t="s">
        <v>50</v>
      </c>
      <c r="B20" s="9">
        <f t="shared" si="5"/>
        <v>2950</v>
      </c>
      <c r="C20" s="10">
        <v>223</v>
      </c>
      <c r="D20" s="10">
        <v>218</v>
      </c>
      <c r="E20" s="10">
        <v>216</v>
      </c>
      <c r="F20" s="10">
        <v>196</v>
      </c>
      <c r="G20" s="10">
        <v>164</v>
      </c>
      <c r="H20" s="10">
        <v>187</v>
      </c>
      <c r="I20" s="10">
        <v>200</v>
      </c>
      <c r="J20" s="10">
        <v>233</v>
      </c>
      <c r="K20" s="10">
        <v>205</v>
      </c>
      <c r="L20" s="10">
        <v>161</v>
      </c>
      <c r="M20" s="10">
        <v>171</v>
      </c>
      <c r="N20" s="10">
        <v>202</v>
      </c>
      <c r="O20" s="10">
        <v>199</v>
      </c>
      <c r="P20" s="10">
        <v>126</v>
      </c>
      <c r="Q20" s="10">
        <v>126</v>
      </c>
      <c r="R20" s="10">
        <v>61</v>
      </c>
      <c r="S20" s="10">
        <v>29</v>
      </c>
      <c r="T20" s="10">
        <v>18</v>
      </c>
      <c r="U20" s="10">
        <v>10</v>
      </c>
      <c r="V20" s="10">
        <v>3</v>
      </c>
      <c r="W20" s="10">
        <v>2</v>
      </c>
      <c r="X20" s="20">
        <f t="shared" si="0"/>
        <v>657</v>
      </c>
      <c r="Y20" s="20">
        <f t="shared" si="1"/>
        <v>1918</v>
      </c>
      <c r="Z20" s="20">
        <f t="shared" si="2"/>
        <v>375</v>
      </c>
      <c r="AA20" s="16">
        <f t="shared" si="3"/>
        <v>2950</v>
      </c>
      <c r="AB20" s="17" t="str">
        <f t="shared" si="4"/>
        <v>OK♪</v>
      </c>
    </row>
    <row r="21" spans="1:28" ht="30" customHeight="1" thickBot="1">
      <c r="A21" s="26" t="s">
        <v>51</v>
      </c>
      <c r="B21" s="9">
        <f t="shared" si="5"/>
        <v>4545</v>
      </c>
      <c r="C21" s="10">
        <v>348</v>
      </c>
      <c r="D21" s="10">
        <v>311</v>
      </c>
      <c r="E21" s="10">
        <v>303</v>
      </c>
      <c r="F21" s="10">
        <v>257</v>
      </c>
      <c r="G21" s="10">
        <v>247</v>
      </c>
      <c r="H21" s="10">
        <v>303</v>
      </c>
      <c r="I21" s="10">
        <v>375</v>
      </c>
      <c r="J21" s="10">
        <v>384</v>
      </c>
      <c r="K21" s="10">
        <v>322</v>
      </c>
      <c r="L21" s="10">
        <v>270</v>
      </c>
      <c r="M21" s="10">
        <v>228</v>
      </c>
      <c r="N21" s="10">
        <v>265</v>
      </c>
      <c r="O21" s="10">
        <v>311</v>
      </c>
      <c r="P21" s="10">
        <v>177</v>
      </c>
      <c r="Q21" s="10">
        <v>180</v>
      </c>
      <c r="R21" s="10">
        <v>135</v>
      </c>
      <c r="S21" s="10">
        <v>80</v>
      </c>
      <c r="T21" s="10">
        <v>28</v>
      </c>
      <c r="U21" s="10">
        <v>13</v>
      </c>
      <c r="V21" s="10">
        <v>5</v>
      </c>
      <c r="W21" s="10">
        <v>3</v>
      </c>
      <c r="X21" s="20">
        <f t="shared" si="0"/>
        <v>962</v>
      </c>
      <c r="Y21" s="20">
        <f t="shared" si="1"/>
        <v>2962</v>
      </c>
      <c r="Z21" s="20">
        <f t="shared" si="2"/>
        <v>621</v>
      </c>
      <c r="AA21" s="16">
        <f t="shared" si="3"/>
        <v>4545</v>
      </c>
      <c r="AB21" s="17" t="str">
        <f t="shared" si="4"/>
        <v>OK♪</v>
      </c>
    </row>
    <row r="22" spans="1:28" ht="30" customHeight="1" thickBot="1">
      <c r="A22" s="26" t="s">
        <v>52</v>
      </c>
      <c r="B22" s="9">
        <f t="shared" si="5"/>
        <v>1237</v>
      </c>
      <c r="C22" s="10">
        <v>51</v>
      </c>
      <c r="D22" s="10">
        <v>73</v>
      </c>
      <c r="E22" s="10">
        <v>60</v>
      </c>
      <c r="F22" s="10">
        <v>81</v>
      </c>
      <c r="G22" s="10">
        <v>82</v>
      </c>
      <c r="H22" s="10">
        <v>59</v>
      </c>
      <c r="I22" s="10">
        <v>68</v>
      </c>
      <c r="J22" s="10">
        <v>77</v>
      </c>
      <c r="K22" s="10">
        <v>70</v>
      </c>
      <c r="L22" s="10">
        <v>91</v>
      </c>
      <c r="M22" s="10">
        <v>80</v>
      </c>
      <c r="N22" s="10">
        <v>99</v>
      </c>
      <c r="O22" s="10">
        <v>112</v>
      </c>
      <c r="P22" s="10">
        <v>70</v>
      </c>
      <c r="Q22" s="10">
        <v>60</v>
      </c>
      <c r="R22" s="10">
        <v>39</v>
      </c>
      <c r="S22" s="10">
        <v>36</v>
      </c>
      <c r="T22" s="10">
        <v>19</v>
      </c>
      <c r="U22" s="10">
        <v>8</v>
      </c>
      <c r="V22" s="10">
        <v>2</v>
      </c>
      <c r="W22" s="10">
        <v>0</v>
      </c>
      <c r="X22" s="20">
        <f t="shared" si="0"/>
        <v>184</v>
      </c>
      <c r="Y22" s="20">
        <f t="shared" si="1"/>
        <v>819</v>
      </c>
      <c r="Z22" s="20">
        <f t="shared" si="2"/>
        <v>234</v>
      </c>
      <c r="AA22" s="16">
        <f t="shared" si="3"/>
        <v>1237</v>
      </c>
      <c r="AB22" s="17" t="str">
        <f t="shared" si="4"/>
        <v>OK♪</v>
      </c>
    </row>
    <row r="23" spans="1:28" ht="30" customHeight="1" thickBot="1">
      <c r="A23" s="26" t="s">
        <v>53</v>
      </c>
      <c r="B23" s="9">
        <f>SUM(C23:W23)</f>
        <v>1076</v>
      </c>
      <c r="C23" s="10">
        <v>47</v>
      </c>
      <c r="D23" s="10">
        <v>39</v>
      </c>
      <c r="E23" s="10">
        <v>52</v>
      </c>
      <c r="F23" s="10">
        <v>40</v>
      </c>
      <c r="G23" s="10">
        <v>57</v>
      </c>
      <c r="H23" s="10">
        <v>72</v>
      </c>
      <c r="I23" s="10">
        <v>72</v>
      </c>
      <c r="J23" s="10">
        <v>62</v>
      </c>
      <c r="K23" s="10">
        <v>63</v>
      </c>
      <c r="L23" s="10">
        <v>47</v>
      </c>
      <c r="M23" s="10">
        <v>62</v>
      </c>
      <c r="N23" s="10">
        <v>86</v>
      </c>
      <c r="O23" s="10">
        <v>100</v>
      </c>
      <c r="P23" s="10">
        <v>53</v>
      </c>
      <c r="Q23" s="10">
        <v>52</v>
      </c>
      <c r="R23" s="10">
        <v>43</v>
      </c>
      <c r="S23" s="10">
        <v>41</v>
      </c>
      <c r="T23" s="10">
        <v>42</v>
      </c>
      <c r="U23" s="10">
        <v>23</v>
      </c>
      <c r="V23" s="10">
        <v>18</v>
      </c>
      <c r="W23" s="10">
        <v>5</v>
      </c>
      <c r="X23" s="20">
        <f t="shared" si="0"/>
        <v>138</v>
      </c>
      <c r="Y23" s="20">
        <f t="shared" si="1"/>
        <v>661</v>
      </c>
      <c r="Z23" s="20">
        <f t="shared" si="2"/>
        <v>277</v>
      </c>
      <c r="AA23" s="16">
        <f t="shared" si="3"/>
        <v>1076</v>
      </c>
      <c r="AB23" s="17" t="str">
        <f t="shared" si="4"/>
        <v>OK♪</v>
      </c>
    </row>
    <row r="24" spans="1:28" ht="30" customHeight="1" thickBot="1">
      <c r="A24" s="26" t="s">
        <v>54</v>
      </c>
      <c r="B24" s="9">
        <f t="shared" si="5"/>
        <v>1148</v>
      </c>
      <c r="C24" s="10">
        <v>98</v>
      </c>
      <c r="D24" s="10">
        <v>62</v>
      </c>
      <c r="E24" s="10">
        <v>41</v>
      </c>
      <c r="F24" s="10">
        <v>50</v>
      </c>
      <c r="G24" s="10">
        <v>71</v>
      </c>
      <c r="H24" s="10">
        <v>79</v>
      </c>
      <c r="I24" s="10">
        <v>95</v>
      </c>
      <c r="J24" s="10">
        <v>85</v>
      </c>
      <c r="K24" s="10">
        <v>74</v>
      </c>
      <c r="L24" s="10">
        <v>62</v>
      </c>
      <c r="M24" s="10">
        <v>68</v>
      </c>
      <c r="N24" s="10">
        <v>80</v>
      </c>
      <c r="O24" s="10">
        <v>97</v>
      </c>
      <c r="P24" s="10">
        <v>56</v>
      </c>
      <c r="Q24" s="10">
        <v>44</v>
      </c>
      <c r="R24" s="10">
        <v>36</v>
      </c>
      <c r="S24" s="10">
        <v>25</v>
      </c>
      <c r="T24" s="10">
        <v>16</v>
      </c>
      <c r="U24" s="10">
        <v>8</v>
      </c>
      <c r="V24" s="10">
        <v>1</v>
      </c>
      <c r="W24" s="10">
        <v>0</v>
      </c>
      <c r="X24" s="20">
        <f t="shared" si="0"/>
        <v>201</v>
      </c>
      <c r="Y24" s="20">
        <f t="shared" si="1"/>
        <v>761</v>
      </c>
      <c r="Z24" s="20">
        <f t="shared" si="2"/>
        <v>186</v>
      </c>
      <c r="AA24" s="16">
        <f t="shared" si="3"/>
        <v>1148</v>
      </c>
      <c r="AB24" s="17" t="str">
        <f t="shared" si="4"/>
        <v>OK♪</v>
      </c>
    </row>
    <row r="25" spans="1:28" ht="30" customHeight="1" thickBot="1">
      <c r="A25" s="26" t="s">
        <v>55</v>
      </c>
      <c r="B25" s="9">
        <f>SUM(C25:W25)</f>
        <v>3157</v>
      </c>
      <c r="C25" s="10">
        <v>164</v>
      </c>
      <c r="D25" s="10">
        <v>167</v>
      </c>
      <c r="E25" s="10">
        <v>187</v>
      </c>
      <c r="F25" s="10">
        <v>187</v>
      </c>
      <c r="G25" s="10">
        <v>162</v>
      </c>
      <c r="H25" s="10">
        <v>206</v>
      </c>
      <c r="I25" s="10">
        <v>192</v>
      </c>
      <c r="J25" s="10">
        <v>207</v>
      </c>
      <c r="K25" s="10">
        <v>232</v>
      </c>
      <c r="L25" s="10">
        <v>194</v>
      </c>
      <c r="M25" s="10">
        <v>215</v>
      </c>
      <c r="N25" s="10">
        <v>256</v>
      </c>
      <c r="O25" s="10">
        <v>253</v>
      </c>
      <c r="P25" s="10">
        <v>162</v>
      </c>
      <c r="Q25" s="10">
        <v>123</v>
      </c>
      <c r="R25" s="10">
        <v>108</v>
      </c>
      <c r="S25" s="10">
        <v>64</v>
      </c>
      <c r="T25" s="10">
        <v>42</v>
      </c>
      <c r="U25" s="10">
        <v>24</v>
      </c>
      <c r="V25" s="10">
        <v>9</v>
      </c>
      <c r="W25" s="10">
        <v>3</v>
      </c>
      <c r="X25" s="20">
        <f t="shared" si="0"/>
        <v>518</v>
      </c>
      <c r="Y25" s="20">
        <f t="shared" si="1"/>
        <v>2104</v>
      </c>
      <c r="Z25" s="20">
        <f t="shared" si="2"/>
        <v>535</v>
      </c>
      <c r="AA25" s="16">
        <f t="shared" si="3"/>
        <v>3157</v>
      </c>
      <c r="AB25" s="17" t="str">
        <f t="shared" si="4"/>
        <v>OK♪</v>
      </c>
    </row>
    <row r="26" spans="1:28" ht="30" customHeight="1" thickBot="1">
      <c r="A26" s="26" t="s">
        <v>56</v>
      </c>
      <c r="B26" s="9">
        <f t="shared" si="5"/>
        <v>4556</v>
      </c>
      <c r="C26" s="10">
        <v>282</v>
      </c>
      <c r="D26" s="10">
        <v>249</v>
      </c>
      <c r="E26" s="10">
        <v>309</v>
      </c>
      <c r="F26" s="10">
        <v>298</v>
      </c>
      <c r="G26" s="10">
        <v>291</v>
      </c>
      <c r="H26" s="10">
        <v>296</v>
      </c>
      <c r="I26" s="10">
        <v>354</v>
      </c>
      <c r="J26" s="10">
        <v>365</v>
      </c>
      <c r="K26" s="10">
        <v>323</v>
      </c>
      <c r="L26" s="10">
        <v>308</v>
      </c>
      <c r="M26" s="10">
        <v>301</v>
      </c>
      <c r="N26" s="10">
        <v>273</v>
      </c>
      <c r="O26" s="10">
        <v>285</v>
      </c>
      <c r="P26" s="10">
        <v>147</v>
      </c>
      <c r="Q26" s="10">
        <v>172</v>
      </c>
      <c r="R26" s="10">
        <v>147</v>
      </c>
      <c r="S26" s="10">
        <v>91</v>
      </c>
      <c r="T26" s="10">
        <v>42</v>
      </c>
      <c r="U26" s="10">
        <v>16</v>
      </c>
      <c r="V26" s="10">
        <v>6</v>
      </c>
      <c r="W26" s="10">
        <v>1</v>
      </c>
      <c r="X26" s="20">
        <f t="shared" si="0"/>
        <v>840</v>
      </c>
      <c r="Y26" s="20">
        <f t="shared" si="1"/>
        <v>3094</v>
      </c>
      <c r="Z26" s="20">
        <f t="shared" si="2"/>
        <v>622</v>
      </c>
      <c r="AA26" s="16">
        <f t="shared" si="3"/>
        <v>4556</v>
      </c>
      <c r="AB26" s="17" t="str">
        <f t="shared" si="4"/>
        <v>OK♪</v>
      </c>
    </row>
    <row r="27" spans="1:28" ht="30" customHeight="1" thickBot="1">
      <c r="A27" s="26" t="s">
        <v>57</v>
      </c>
      <c r="B27" s="9">
        <f t="shared" si="5"/>
        <v>3364</v>
      </c>
      <c r="C27" s="10">
        <v>169</v>
      </c>
      <c r="D27" s="10">
        <v>172</v>
      </c>
      <c r="E27" s="10">
        <v>201</v>
      </c>
      <c r="F27" s="10">
        <v>184</v>
      </c>
      <c r="G27" s="10">
        <v>206</v>
      </c>
      <c r="H27" s="10">
        <v>220</v>
      </c>
      <c r="I27" s="10">
        <v>247</v>
      </c>
      <c r="J27" s="10">
        <v>262</v>
      </c>
      <c r="K27" s="10">
        <v>197</v>
      </c>
      <c r="L27" s="10">
        <v>181</v>
      </c>
      <c r="M27" s="10">
        <v>194</v>
      </c>
      <c r="N27" s="10">
        <v>283</v>
      </c>
      <c r="O27" s="10">
        <v>275</v>
      </c>
      <c r="P27" s="10">
        <v>170</v>
      </c>
      <c r="Q27" s="10">
        <v>155</v>
      </c>
      <c r="R27" s="10">
        <v>116</v>
      </c>
      <c r="S27" s="10">
        <v>76</v>
      </c>
      <c r="T27" s="10">
        <v>31</v>
      </c>
      <c r="U27" s="10">
        <v>16</v>
      </c>
      <c r="V27" s="10">
        <v>6</v>
      </c>
      <c r="W27" s="10">
        <v>3</v>
      </c>
      <c r="X27" s="20">
        <f t="shared" si="0"/>
        <v>542</v>
      </c>
      <c r="Y27" s="20">
        <f t="shared" si="1"/>
        <v>2249</v>
      </c>
      <c r="Z27" s="20">
        <f t="shared" si="2"/>
        <v>573</v>
      </c>
      <c r="AA27" s="16">
        <f t="shared" si="3"/>
        <v>3364</v>
      </c>
      <c r="AB27" s="17" t="str">
        <f t="shared" si="4"/>
        <v>OK♪</v>
      </c>
    </row>
    <row r="28" spans="1:28" ht="30" customHeight="1" thickBot="1">
      <c r="A28" s="27" t="s">
        <v>58</v>
      </c>
      <c r="B28" s="7">
        <f>SUM(C28:W28)</f>
        <v>3596</v>
      </c>
      <c r="C28" s="10">
        <v>514</v>
      </c>
      <c r="D28" s="8">
        <v>417</v>
      </c>
      <c r="E28" s="8">
        <v>237</v>
      </c>
      <c r="F28" s="8">
        <v>132</v>
      </c>
      <c r="G28" s="8">
        <v>117</v>
      </c>
      <c r="H28" s="8">
        <v>238</v>
      </c>
      <c r="I28" s="8">
        <v>439</v>
      </c>
      <c r="J28" s="8">
        <v>530</v>
      </c>
      <c r="K28" s="8">
        <v>309</v>
      </c>
      <c r="L28" s="8">
        <v>183</v>
      </c>
      <c r="M28" s="8">
        <v>141</v>
      </c>
      <c r="N28" s="8">
        <v>104</v>
      </c>
      <c r="O28" s="8">
        <v>110</v>
      </c>
      <c r="P28" s="8">
        <v>35</v>
      </c>
      <c r="Q28" s="8">
        <v>50</v>
      </c>
      <c r="R28" s="8">
        <v>24</v>
      </c>
      <c r="S28" s="8">
        <v>9</v>
      </c>
      <c r="T28" s="8">
        <v>5</v>
      </c>
      <c r="U28" s="8">
        <v>2</v>
      </c>
      <c r="V28" s="8">
        <v>0</v>
      </c>
      <c r="W28" s="8">
        <v>0</v>
      </c>
      <c r="X28" s="20">
        <f t="shared" si="0"/>
        <v>1168</v>
      </c>
      <c r="Y28" s="20">
        <f t="shared" si="1"/>
        <v>2303</v>
      </c>
      <c r="Z28" s="20">
        <f t="shared" si="2"/>
        <v>125</v>
      </c>
      <c r="AA28" s="16">
        <f t="shared" si="3"/>
        <v>3596</v>
      </c>
      <c r="AB28" s="17" t="str">
        <f t="shared" si="4"/>
        <v>OK♪</v>
      </c>
    </row>
    <row r="29" spans="1:28" ht="30" customHeight="1" thickBot="1">
      <c r="A29" s="28" t="s">
        <v>28</v>
      </c>
      <c r="B29" s="7">
        <f>SUM(B5:B28)</f>
        <v>59762</v>
      </c>
      <c r="C29" s="7">
        <f>SUM(C5:C28)</f>
        <v>4423</v>
      </c>
      <c r="D29" s="7">
        <f>SUM(D5:D28)</f>
        <v>3844</v>
      </c>
      <c r="E29" s="7">
        <f aca="true" t="shared" si="6" ref="E29:V29">SUM(E5:E28)</f>
        <v>3762</v>
      </c>
      <c r="F29" s="7">
        <f>SUM(F5:F28)</f>
        <v>3364</v>
      </c>
      <c r="G29" s="7">
        <f t="shared" si="6"/>
        <v>3268</v>
      </c>
      <c r="H29" s="7">
        <f t="shared" si="6"/>
        <v>4062</v>
      </c>
      <c r="I29" s="7">
        <f t="shared" si="6"/>
        <v>4563</v>
      </c>
      <c r="J29" s="7">
        <f t="shared" si="6"/>
        <v>5086</v>
      </c>
      <c r="K29" s="7">
        <f t="shared" si="6"/>
        <v>4390</v>
      </c>
      <c r="L29" s="7">
        <f t="shared" si="6"/>
        <v>3551</v>
      </c>
      <c r="M29" s="7">
        <f t="shared" si="6"/>
        <v>3442</v>
      </c>
      <c r="N29" s="7">
        <f t="shared" si="6"/>
        <v>3755</v>
      </c>
      <c r="O29" s="7">
        <f t="shared" si="6"/>
        <v>3927</v>
      </c>
      <c r="P29" s="7">
        <f t="shared" si="6"/>
        <v>2284</v>
      </c>
      <c r="Q29" s="7">
        <f t="shared" si="6"/>
        <v>2269</v>
      </c>
      <c r="R29" s="7">
        <f t="shared" si="6"/>
        <v>1750</v>
      </c>
      <c r="S29" s="7">
        <f>SUM(S5:S28)</f>
        <v>1042</v>
      </c>
      <c r="T29" s="7">
        <f t="shared" si="6"/>
        <v>525</v>
      </c>
      <c r="U29" s="7">
        <f t="shared" si="6"/>
        <v>297</v>
      </c>
      <c r="V29" s="7">
        <f t="shared" si="6"/>
        <v>120</v>
      </c>
      <c r="W29" s="7">
        <f>SUM(W5:W28)</f>
        <v>38</v>
      </c>
      <c r="X29" s="20">
        <f>SUM(X5:X28)</f>
        <v>12029</v>
      </c>
      <c r="Y29" s="20">
        <f>SUM(Y5:Y28)</f>
        <v>39408</v>
      </c>
      <c r="Z29" s="20">
        <f>SUM(Z5:Z28)</f>
        <v>8325</v>
      </c>
      <c r="AA29" s="16">
        <f>SUM(X29:Z29)</f>
        <v>59762</v>
      </c>
      <c r="AB29" s="18" t="str">
        <f>IF(B29=AA29,"OK♪","miss")</f>
        <v>OK♪</v>
      </c>
    </row>
    <row r="30" spans="1:26" ht="17.25">
      <c r="A30" s="2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3"/>
      <c r="Y30" s="3"/>
      <c r="Z30" s="14" t="s">
        <v>29</v>
      </c>
    </row>
    <row r="31" spans="1:26" ht="13.5">
      <c r="A31" s="21"/>
      <c r="N31" s="3"/>
      <c r="O31" s="3"/>
      <c r="Z31" s="15" t="s">
        <v>30</v>
      </c>
    </row>
    <row r="32" ht="30" customHeight="1">
      <c r="A32" s="1" t="s">
        <v>0</v>
      </c>
    </row>
    <row r="33" spans="1:26" ht="18.75" customHeight="1">
      <c r="A33" s="1" t="s">
        <v>31</v>
      </c>
      <c r="G33" t="str">
        <f>Y2</f>
        <v>（平成24年9月30日現在）</v>
      </c>
      <c r="P33" s="3"/>
      <c r="Q33" s="3"/>
      <c r="R33" s="3"/>
      <c r="S33" s="3"/>
      <c r="T33" s="3"/>
      <c r="X33" s="3"/>
      <c r="Y33" s="3"/>
      <c r="Z33" t="s">
        <v>32</v>
      </c>
    </row>
    <row r="34" spans="15:26" ht="18.75" customHeight="1">
      <c r="O34" s="21"/>
      <c r="P34" s="3"/>
      <c r="Q34" s="3"/>
      <c r="R34" s="3"/>
      <c r="S34" s="3"/>
      <c r="T34" s="3"/>
      <c r="X34" s="29" t="s">
        <v>3</v>
      </c>
      <c r="Y34" s="30"/>
      <c r="Z34" s="31"/>
    </row>
    <row r="35" spans="1:26" ht="29.25" customHeight="1">
      <c r="A35" s="24" t="s">
        <v>60</v>
      </c>
      <c r="B35" s="25" t="s">
        <v>35</v>
      </c>
      <c r="C35" s="5" t="s">
        <v>4</v>
      </c>
      <c r="D35" s="5" t="s">
        <v>5</v>
      </c>
      <c r="E35" s="5" t="s">
        <v>6</v>
      </c>
      <c r="F35" s="5" t="s">
        <v>7</v>
      </c>
      <c r="G35" s="5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5" t="s">
        <v>14</v>
      </c>
      <c r="N35" s="5" t="s">
        <v>15</v>
      </c>
      <c r="O35" s="5" t="s">
        <v>16</v>
      </c>
      <c r="P35" s="5" t="s">
        <v>17</v>
      </c>
      <c r="Q35" s="5" t="s">
        <v>18</v>
      </c>
      <c r="R35" s="5" t="s">
        <v>19</v>
      </c>
      <c r="S35" s="5" t="s">
        <v>20</v>
      </c>
      <c r="T35" s="5" t="s">
        <v>21</v>
      </c>
      <c r="U35" s="5" t="s">
        <v>33</v>
      </c>
      <c r="V35" s="5" t="s">
        <v>23</v>
      </c>
      <c r="W35" s="5" t="s">
        <v>24</v>
      </c>
      <c r="X35" s="6" t="s">
        <v>25</v>
      </c>
      <c r="Y35" s="19" t="s">
        <v>26</v>
      </c>
      <c r="Z35" s="6" t="s">
        <v>27</v>
      </c>
    </row>
    <row r="36" spans="1:26" ht="30" customHeight="1">
      <c r="A36" s="27" t="s">
        <v>59</v>
      </c>
      <c r="B36" s="22">
        <f aca="true" t="shared" si="7" ref="B36:Z46">B5/$B$29*100</f>
        <v>10.17870887855159</v>
      </c>
      <c r="C36" s="22">
        <f t="shared" si="7"/>
        <v>0.8098791874435259</v>
      </c>
      <c r="D36" s="22">
        <f t="shared" si="7"/>
        <v>0.6375288644958335</v>
      </c>
      <c r="E36" s="22">
        <f t="shared" si="7"/>
        <v>0.6643017301964459</v>
      </c>
      <c r="F36" s="22">
        <f t="shared" si="7"/>
        <v>0.622469127539239</v>
      </c>
      <c r="G36" s="22">
        <f t="shared" si="7"/>
        <v>0.5421505304374017</v>
      </c>
      <c r="H36" s="22">
        <f t="shared" si="7"/>
        <v>0.6994411164284997</v>
      </c>
      <c r="I36" s="22">
        <f t="shared" si="7"/>
        <v>0.7897995381680666</v>
      </c>
      <c r="J36" s="22">
        <f t="shared" si="7"/>
        <v>0.858405006525886</v>
      </c>
      <c r="K36" s="22">
        <f t="shared" si="7"/>
        <v>0.8600783106321742</v>
      </c>
      <c r="L36" s="22">
        <f t="shared" si="7"/>
        <v>0.670994946621599</v>
      </c>
      <c r="M36" s="22">
        <f t="shared" si="7"/>
        <v>0.610755998795221</v>
      </c>
      <c r="N36" s="22">
        <f t="shared" si="7"/>
        <v>0.59234965362605</v>
      </c>
      <c r="O36" s="22">
        <f t="shared" si="7"/>
        <v>0.652588601452428</v>
      </c>
      <c r="P36" s="22">
        <f t="shared" si="7"/>
        <v>0.33633412536394364</v>
      </c>
      <c r="Q36" s="22">
        <f t="shared" si="7"/>
        <v>0.3196010843010609</v>
      </c>
      <c r="R36" s="22">
        <f t="shared" si="7"/>
        <v>0.26270874468725947</v>
      </c>
      <c r="S36" s="22">
        <f t="shared" si="7"/>
        <v>0.12549780797162077</v>
      </c>
      <c r="T36" s="22">
        <f t="shared" si="7"/>
        <v>0.06525886014524279</v>
      </c>
      <c r="U36" s="22">
        <f t="shared" si="7"/>
        <v>0.04183260265720692</v>
      </c>
      <c r="V36" s="22">
        <f t="shared" si="7"/>
        <v>0.015059736956594492</v>
      </c>
      <c r="W36" s="22">
        <f t="shared" si="7"/>
        <v>0.001673304106288277</v>
      </c>
      <c r="X36" s="22">
        <f>X5/$B$29*100</f>
        <v>2.1117097821358053</v>
      </c>
      <c r="Y36" s="22">
        <f t="shared" si="7"/>
        <v>6.899032830226566</v>
      </c>
      <c r="Z36" s="22">
        <f t="shared" si="7"/>
        <v>1.1679662661892172</v>
      </c>
    </row>
    <row r="37" spans="1:26" ht="30" customHeight="1">
      <c r="A37" s="27" t="s">
        <v>36</v>
      </c>
      <c r="B37" s="22">
        <f t="shared" si="7"/>
        <v>8.209229945450286</v>
      </c>
      <c r="C37" s="22">
        <f t="shared" si="7"/>
        <v>1.0257354171547137</v>
      </c>
      <c r="D37" s="22">
        <f t="shared" si="7"/>
        <v>0.7044610287473645</v>
      </c>
      <c r="E37" s="22">
        <f t="shared" si="7"/>
        <v>0.5337840099059603</v>
      </c>
      <c r="F37" s="22">
        <f t="shared" si="7"/>
        <v>0.3329875171513671</v>
      </c>
      <c r="G37" s="22">
        <f t="shared" si="7"/>
        <v>0.39824637729660983</v>
      </c>
      <c r="H37" s="22">
        <f t="shared" si="7"/>
        <v>0.7178474615976708</v>
      </c>
      <c r="I37" s="22">
        <f t="shared" si="7"/>
        <v>0.9002376091830929</v>
      </c>
      <c r="J37" s="22">
        <f t="shared" si="7"/>
        <v>1.0207155048358487</v>
      </c>
      <c r="K37" s="22">
        <f t="shared" si="7"/>
        <v>0.7278872862354004</v>
      </c>
      <c r="L37" s="22">
        <f t="shared" si="7"/>
        <v>0.4032662896154747</v>
      </c>
      <c r="M37" s="22">
        <f t="shared" si="7"/>
        <v>0.2777684816438539</v>
      </c>
      <c r="N37" s="22">
        <f t="shared" si="7"/>
        <v>0.2677286570061243</v>
      </c>
      <c r="O37" s="22">
        <f t="shared" si="7"/>
        <v>0.26438204879354776</v>
      </c>
      <c r="P37" s="22">
        <f t="shared" si="7"/>
        <v>0.20581640507345805</v>
      </c>
      <c r="Q37" s="22">
        <f t="shared" si="7"/>
        <v>0.18071684347913392</v>
      </c>
      <c r="R37" s="22">
        <f t="shared" si="7"/>
        <v>0.1288444161841973</v>
      </c>
      <c r="S37" s="22">
        <f t="shared" si="7"/>
        <v>0.06860546835781935</v>
      </c>
      <c r="T37" s="22">
        <f t="shared" si="7"/>
        <v>0.021752953381747597</v>
      </c>
      <c r="U37" s="22">
        <f t="shared" si="7"/>
        <v>0.018406345169171043</v>
      </c>
      <c r="V37" s="22">
        <f t="shared" si="7"/>
        <v>0.010039824637729662</v>
      </c>
      <c r="W37" s="22">
        <f t="shared" si="7"/>
        <v>0</v>
      </c>
      <c r="X37" s="22">
        <f t="shared" si="7"/>
        <v>2.2639804558080385</v>
      </c>
      <c r="Y37" s="22">
        <f t="shared" si="7"/>
        <v>5.31106723335899</v>
      </c>
      <c r="Z37" s="22">
        <f t="shared" si="7"/>
        <v>0.6341822562832569</v>
      </c>
    </row>
    <row r="38" spans="1:26" ht="30" customHeight="1">
      <c r="A38" s="27" t="s">
        <v>37</v>
      </c>
      <c r="B38" s="22">
        <f t="shared" si="7"/>
        <v>5.42819852079917</v>
      </c>
      <c r="C38" s="22">
        <f t="shared" si="7"/>
        <v>0.3045413473444664</v>
      </c>
      <c r="D38" s="22">
        <f t="shared" si="7"/>
        <v>0.2443023995180884</v>
      </c>
      <c r="E38" s="22">
        <f t="shared" si="7"/>
        <v>0.3179277801947726</v>
      </c>
      <c r="F38" s="22">
        <f t="shared" si="7"/>
        <v>0.3212743884073492</v>
      </c>
      <c r="G38" s="22">
        <f t="shared" si="7"/>
        <v>0.3045413473444664</v>
      </c>
      <c r="H38" s="22">
        <f t="shared" si="7"/>
        <v>0.36980020748970915</v>
      </c>
      <c r="I38" s="22">
        <f t="shared" si="7"/>
        <v>0.34637395000167326</v>
      </c>
      <c r="J38" s="22">
        <f t="shared" si="7"/>
        <v>0.41832602657206924</v>
      </c>
      <c r="K38" s="22">
        <f t="shared" si="7"/>
        <v>0.374820119808574</v>
      </c>
      <c r="L38" s="22">
        <f t="shared" si="7"/>
        <v>0.33633412536394364</v>
      </c>
      <c r="M38" s="22">
        <f t="shared" si="7"/>
        <v>0.3229476925136374</v>
      </c>
      <c r="N38" s="22">
        <f t="shared" si="7"/>
        <v>0.40828620193433957</v>
      </c>
      <c r="O38" s="22">
        <f t="shared" si="7"/>
        <v>0.4484455004852582</v>
      </c>
      <c r="P38" s="22">
        <f t="shared" si="7"/>
        <v>0.2376091830929353</v>
      </c>
      <c r="Q38" s="22">
        <f t="shared" si="7"/>
        <v>0.29282821860044844</v>
      </c>
      <c r="R38" s="22">
        <f t="shared" si="7"/>
        <v>0.17737023526655735</v>
      </c>
      <c r="S38" s="22">
        <f t="shared" si="7"/>
        <v>0.11545798333389111</v>
      </c>
      <c r="T38" s="22">
        <f t="shared" si="7"/>
        <v>0.053545731401224865</v>
      </c>
      <c r="U38" s="22">
        <f t="shared" si="7"/>
        <v>0.021752953381747597</v>
      </c>
      <c r="V38" s="22">
        <f t="shared" si="7"/>
        <v>0.006693216425153108</v>
      </c>
      <c r="W38" s="22">
        <f t="shared" si="7"/>
        <v>0.005019912318864831</v>
      </c>
      <c r="X38" s="22">
        <f t="shared" si="7"/>
        <v>0.8667715270573273</v>
      </c>
      <c r="Y38" s="22">
        <f t="shared" si="7"/>
        <v>3.65114955992102</v>
      </c>
      <c r="Z38" s="22">
        <f t="shared" si="7"/>
        <v>0.9102774338208226</v>
      </c>
    </row>
    <row r="39" spans="1:26" ht="30" customHeight="1">
      <c r="A39" s="27" t="s">
        <v>38</v>
      </c>
      <c r="B39" s="22">
        <f t="shared" si="7"/>
        <v>2.744218734312774</v>
      </c>
      <c r="C39" s="22">
        <f t="shared" si="7"/>
        <v>0.2443023995180884</v>
      </c>
      <c r="D39" s="22">
        <f t="shared" si="7"/>
        <v>0.17235032294769254</v>
      </c>
      <c r="E39" s="22">
        <f t="shared" si="7"/>
        <v>0.16398380241625113</v>
      </c>
      <c r="F39" s="22">
        <f t="shared" si="7"/>
        <v>0.13888424082192696</v>
      </c>
      <c r="G39" s="22">
        <f t="shared" si="7"/>
        <v>0.1505973695659449</v>
      </c>
      <c r="H39" s="22">
        <f t="shared" si="7"/>
        <v>0.21920283792376424</v>
      </c>
      <c r="I39" s="22">
        <f t="shared" si="7"/>
        <v>0.21752953381747597</v>
      </c>
      <c r="J39" s="22">
        <f t="shared" si="7"/>
        <v>0.24932231183695328</v>
      </c>
      <c r="K39" s="22">
        <f t="shared" si="7"/>
        <v>0.2526689200495298</v>
      </c>
      <c r="L39" s="22">
        <f t="shared" si="7"/>
        <v>0.18406345169171046</v>
      </c>
      <c r="M39" s="22">
        <f t="shared" si="7"/>
        <v>0.18406345169171046</v>
      </c>
      <c r="N39" s="22">
        <f t="shared" si="7"/>
        <v>0.17737023526655735</v>
      </c>
      <c r="O39" s="22">
        <f t="shared" si="7"/>
        <v>0.12047789565275593</v>
      </c>
      <c r="P39" s="22">
        <f t="shared" si="7"/>
        <v>0.053545731401224865</v>
      </c>
      <c r="Q39" s="22">
        <f t="shared" si="7"/>
        <v>0.0803185971018373</v>
      </c>
      <c r="R39" s="22">
        <f t="shared" si="7"/>
        <v>0.06023894782637797</v>
      </c>
      <c r="S39" s="22">
        <f t="shared" si="7"/>
        <v>0.036812690338342086</v>
      </c>
      <c r="T39" s="22">
        <f t="shared" si="7"/>
        <v>0.021752953381747597</v>
      </c>
      <c r="U39" s="22">
        <f t="shared" si="7"/>
        <v>0.011713128744017937</v>
      </c>
      <c r="V39" s="22">
        <f t="shared" si="7"/>
        <v>0.003346608212576554</v>
      </c>
      <c r="W39" s="22">
        <f t="shared" si="7"/>
        <v>0.001673304106288277</v>
      </c>
      <c r="X39" s="22">
        <f t="shared" si="7"/>
        <v>0.580636524882032</v>
      </c>
      <c r="Y39" s="22">
        <f t="shared" si="7"/>
        <v>1.8941802483183292</v>
      </c>
      <c r="Z39" s="22">
        <f t="shared" si="7"/>
        <v>0.2694019611124126</v>
      </c>
    </row>
    <row r="40" spans="1:26" ht="30" customHeight="1">
      <c r="A40" s="27" t="s">
        <v>39</v>
      </c>
      <c r="B40" s="22">
        <f t="shared" si="7"/>
        <v>0.46015862922927614</v>
      </c>
      <c r="C40" s="22">
        <f t="shared" si="7"/>
        <v>0.021752953381747597</v>
      </c>
      <c r="D40" s="22">
        <f t="shared" si="7"/>
        <v>0.011713128744017937</v>
      </c>
      <c r="E40" s="22">
        <f t="shared" si="7"/>
        <v>0.018406345169171043</v>
      </c>
      <c r="F40" s="22">
        <f t="shared" si="7"/>
        <v>0.028446169806900706</v>
      </c>
      <c r="G40" s="22">
        <f t="shared" si="7"/>
        <v>0.025099561594324152</v>
      </c>
      <c r="H40" s="22">
        <f t="shared" si="7"/>
        <v>0.035139386232053815</v>
      </c>
      <c r="I40" s="22">
        <f t="shared" si="7"/>
        <v>0.036812690338342086</v>
      </c>
      <c r="J40" s="22">
        <f t="shared" si="7"/>
        <v>0.018406345169171043</v>
      </c>
      <c r="K40" s="22">
        <f t="shared" si="7"/>
        <v>0.028446169806900706</v>
      </c>
      <c r="L40" s="22">
        <f t="shared" si="7"/>
        <v>0.050199123188648304</v>
      </c>
      <c r="M40" s="22">
        <f t="shared" si="7"/>
        <v>0.030119473913188984</v>
      </c>
      <c r="N40" s="22">
        <f t="shared" si="7"/>
        <v>0.023426257488035875</v>
      </c>
      <c r="O40" s="22">
        <f t="shared" si="7"/>
        <v>0.03179277801947726</v>
      </c>
      <c r="P40" s="22">
        <f t="shared" si="7"/>
        <v>0.026772865700612433</v>
      </c>
      <c r="Q40" s="22">
        <f t="shared" si="7"/>
        <v>0.023426257488035875</v>
      </c>
      <c r="R40" s="22">
        <f t="shared" si="7"/>
        <v>0.025099561594324152</v>
      </c>
      <c r="S40" s="22">
        <f t="shared" si="7"/>
        <v>0.013386432850306216</v>
      </c>
      <c r="T40" s="22">
        <f t="shared" si="7"/>
        <v>0.006693216425153108</v>
      </c>
      <c r="U40" s="22">
        <f t="shared" si="7"/>
        <v>0.005019912318864831</v>
      </c>
      <c r="V40" s="22">
        <f t="shared" si="7"/>
        <v>0</v>
      </c>
      <c r="W40" s="22">
        <f t="shared" si="7"/>
        <v>0</v>
      </c>
      <c r="X40" s="22">
        <f t="shared" si="7"/>
        <v>0.05187242729493658</v>
      </c>
      <c r="Y40" s="22">
        <f t="shared" si="7"/>
        <v>0.30788795555704296</v>
      </c>
      <c r="Z40" s="22">
        <f t="shared" si="7"/>
        <v>0.10039824637729661</v>
      </c>
    </row>
    <row r="41" spans="1:26" ht="30" customHeight="1">
      <c r="A41" s="27" t="s">
        <v>40</v>
      </c>
      <c r="B41" s="22">
        <f t="shared" si="7"/>
        <v>0.4384056758475285</v>
      </c>
      <c r="C41" s="22">
        <f t="shared" si="7"/>
        <v>0.020079649275459324</v>
      </c>
      <c r="D41" s="22">
        <f t="shared" si="7"/>
        <v>0.020079649275459324</v>
      </c>
      <c r="E41" s="22">
        <f t="shared" si="7"/>
        <v>0.01673304106288277</v>
      </c>
      <c r="F41" s="22">
        <f t="shared" si="7"/>
        <v>0.025099561594324152</v>
      </c>
      <c r="G41" s="22">
        <f t="shared" si="7"/>
        <v>0.018406345169171043</v>
      </c>
      <c r="H41" s="22">
        <f t="shared" si="7"/>
        <v>0.025099561594324152</v>
      </c>
      <c r="I41" s="22">
        <f t="shared" si="7"/>
        <v>0.020079649275459324</v>
      </c>
      <c r="J41" s="22">
        <f t="shared" si="7"/>
        <v>0.03179277801947726</v>
      </c>
      <c r="K41" s="22">
        <f t="shared" si="7"/>
        <v>0.043505906763495195</v>
      </c>
      <c r="L41" s="22">
        <f t="shared" si="7"/>
        <v>0.030119473913188984</v>
      </c>
      <c r="M41" s="22">
        <f t="shared" si="7"/>
        <v>0.030119473913188984</v>
      </c>
      <c r="N41" s="22">
        <f t="shared" si="7"/>
        <v>0.03346608212576554</v>
      </c>
      <c r="O41" s="22">
        <f t="shared" si="7"/>
        <v>0.04015929855091865</v>
      </c>
      <c r="P41" s="22">
        <f t="shared" si="7"/>
        <v>0.018406345169171043</v>
      </c>
      <c r="Q41" s="22">
        <f t="shared" si="7"/>
        <v>0.020079649275459324</v>
      </c>
      <c r="R41" s="22">
        <f t="shared" si="7"/>
        <v>0.020079649275459324</v>
      </c>
      <c r="S41" s="22">
        <f t="shared" si="7"/>
        <v>0.011713128744017937</v>
      </c>
      <c r="T41" s="22">
        <f t="shared" si="7"/>
        <v>0.006693216425153108</v>
      </c>
      <c r="U41" s="22">
        <f t="shared" si="7"/>
        <v>0.003346608212576554</v>
      </c>
      <c r="V41" s="22">
        <f t="shared" si="7"/>
        <v>0.001673304106288277</v>
      </c>
      <c r="W41" s="22">
        <f t="shared" si="7"/>
        <v>0.001673304106288277</v>
      </c>
      <c r="X41" s="22">
        <f t="shared" si="7"/>
        <v>0.05689233961380141</v>
      </c>
      <c r="Y41" s="22">
        <f t="shared" si="7"/>
        <v>0.2978481309193133</v>
      </c>
      <c r="Z41" s="22">
        <f t="shared" si="7"/>
        <v>0.08366520531441383</v>
      </c>
    </row>
    <row r="42" spans="1:26" ht="30" customHeight="1">
      <c r="A42" s="27" t="s">
        <v>41</v>
      </c>
      <c r="B42" s="22">
        <f t="shared" si="7"/>
        <v>3.0855727719955826</v>
      </c>
      <c r="C42" s="22">
        <f t="shared" si="7"/>
        <v>0.14725076135336834</v>
      </c>
      <c r="D42" s="22">
        <f t="shared" si="7"/>
        <v>0.14390415314079183</v>
      </c>
      <c r="E42" s="22">
        <f t="shared" si="7"/>
        <v>0.16398380241625113</v>
      </c>
      <c r="F42" s="22">
        <f t="shared" si="7"/>
        <v>0.18239014758542216</v>
      </c>
      <c r="G42" s="22">
        <f t="shared" si="7"/>
        <v>0.1941032763294401</v>
      </c>
      <c r="H42" s="22">
        <f t="shared" si="7"/>
        <v>0.1890833640105753</v>
      </c>
      <c r="I42" s="22">
        <f t="shared" si="7"/>
        <v>0.14725076135336834</v>
      </c>
      <c r="J42" s="22">
        <f t="shared" si="7"/>
        <v>0.20581640507345805</v>
      </c>
      <c r="K42" s="22">
        <f t="shared" si="7"/>
        <v>0.22087614203005254</v>
      </c>
      <c r="L42" s="22">
        <f t="shared" si="7"/>
        <v>0.20414310096716978</v>
      </c>
      <c r="M42" s="22">
        <f t="shared" si="7"/>
        <v>0.25099561594324155</v>
      </c>
      <c r="N42" s="22">
        <f t="shared" si="7"/>
        <v>0.24095579130551187</v>
      </c>
      <c r="O42" s="22">
        <f t="shared" si="7"/>
        <v>0.22589605434891738</v>
      </c>
      <c r="P42" s="22">
        <f t="shared" si="7"/>
        <v>0.1221511997590442</v>
      </c>
      <c r="Q42" s="22">
        <f t="shared" si="7"/>
        <v>0.13553763260935042</v>
      </c>
      <c r="R42" s="22">
        <f t="shared" si="7"/>
        <v>0.16231049830996286</v>
      </c>
      <c r="S42" s="22">
        <f t="shared" si="7"/>
        <v>0.08533850942070212</v>
      </c>
      <c r="T42" s="22">
        <f t="shared" si="7"/>
        <v>0.03179277801947726</v>
      </c>
      <c r="U42" s="22">
        <f t="shared" si="7"/>
        <v>0.021752953381747597</v>
      </c>
      <c r="V42" s="22">
        <f t="shared" si="7"/>
        <v>0.010039824637729662</v>
      </c>
      <c r="W42" s="22">
        <f t="shared" si="7"/>
        <v>0</v>
      </c>
      <c r="X42" s="22">
        <f t="shared" si="7"/>
        <v>0.4551387169104113</v>
      </c>
      <c r="Y42" s="22">
        <f t="shared" si="7"/>
        <v>2.061510658947157</v>
      </c>
      <c r="Z42" s="22">
        <f t="shared" si="7"/>
        <v>0.5689233961380141</v>
      </c>
    </row>
    <row r="43" spans="1:26" ht="30" customHeight="1">
      <c r="A43" s="27" t="s">
        <v>42</v>
      </c>
      <c r="B43" s="22">
        <f t="shared" si="7"/>
        <v>1.6682841939694122</v>
      </c>
      <c r="C43" s="22">
        <f t="shared" si="7"/>
        <v>0.10039824637729661</v>
      </c>
      <c r="D43" s="22">
        <f t="shared" si="7"/>
        <v>0.07697198888926074</v>
      </c>
      <c r="E43" s="22">
        <f t="shared" si="7"/>
        <v>0.09035842173956696</v>
      </c>
      <c r="F43" s="22">
        <f t="shared" si="7"/>
        <v>0.10039824637729661</v>
      </c>
      <c r="G43" s="22">
        <f t="shared" si="7"/>
        <v>0.0937050299521435</v>
      </c>
      <c r="H43" s="22">
        <f t="shared" si="7"/>
        <v>0.1288444161841973</v>
      </c>
      <c r="I43" s="22">
        <f t="shared" si="7"/>
        <v>0.10039824637729661</v>
      </c>
      <c r="J43" s="22">
        <f t="shared" si="7"/>
        <v>0.1372109367156387</v>
      </c>
      <c r="K43" s="22">
        <f t="shared" si="7"/>
        <v>0.12382450386533249</v>
      </c>
      <c r="L43" s="22">
        <f t="shared" si="7"/>
        <v>0.09537833405843178</v>
      </c>
      <c r="M43" s="22">
        <f t="shared" si="7"/>
        <v>0.10207155048358489</v>
      </c>
      <c r="N43" s="22">
        <f t="shared" si="7"/>
        <v>0.1221511997590442</v>
      </c>
      <c r="O43" s="22">
        <f t="shared" si="7"/>
        <v>0.10207155048358489</v>
      </c>
      <c r="P43" s="22">
        <f t="shared" si="7"/>
        <v>0.06525886014524279</v>
      </c>
      <c r="Q43" s="22">
        <f t="shared" si="7"/>
        <v>0.08701181352699039</v>
      </c>
      <c r="R43" s="22">
        <f t="shared" si="7"/>
        <v>0.07864529299554901</v>
      </c>
      <c r="S43" s="22">
        <f t="shared" si="7"/>
        <v>0.026772865700612433</v>
      </c>
      <c r="T43" s="22">
        <f t="shared" si="7"/>
        <v>0.013386432850306216</v>
      </c>
      <c r="U43" s="22">
        <f t="shared" si="7"/>
        <v>0.01673304106288277</v>
      </c>
      <c r="V43" s="22">
        <f t="shared" si="7"/>
        <v>0.005019912318864831</v>
      </c>
      <c r="W43" s="22">
        <f t="shared" si="7"/>
        <v>0.001673304106288277</v>
      </c>
      <c r="X43" s="22">
        <f t="shared" si="7"/>
        <v>0.2677286570061243</v>
      </c>
      <c r="Y43" s="22">
        <f t="shared" si="7"/>
        <v>1.1060540142565511</v>
      </c>
      <c r="Z43" s="22">
        <f t="shared" si="7"/>
        <v>0.2945015227067367</v>
      </c>
    </row>
    <row r="44" spans="1:26" ht="30" customHeight="1">
      <c r="A44" s="27" t="s">
        <v>43</v>
      </c>
      <c r="B44" s="22">
        <f t="shared" si="7"/>
        <v>1.7937820019410329</v>
      </c>
      <c r="C44" s="22">
        <f t="shared" si="7"/>
        <v>0.1589638900973863</v>
      </c>
      <c r="D44" s="22">
        <f t="shared" si="7"/>
        <v>0.11880459154646765</v>
      </c>
      <c r="E44" s="22">
        <f t="shared" si="7"/>
        <v>0.11378467922760283</v>
      </c>
      <c r="F44" s="22">
        <f t="shared" si="7"/>
        <v>0.08533850942070212</v>
      </c>
      <c r="G44" s="22">
        <f t="shared" si="7"/>
        <v>0.08701181352699039</v>
      </c>
      <c r="H44" s="22">
        <f t="shared" si="7"/>
        <v>0.10207155048358489</v>
      </c>
      <c r="I44" s="22">
        <f t="shared" si="7"/>
        <v>0.16398380241625113</v>
      </c>
      <c r="J44" s="22">
        <f t="shared" si="7"/>
        <v>0.13051772029048558</v>
      </c>
      <c r="K44" s="22">
        <f t="shared" si="7"/>
        <v>0.11713128744017937</v>
      </c>
      <c r="L44" s="22">
        <f t="shared" si="7"/>
        <v>0.07864529299554901</v>
      </c>
      <c r="M44" s="22">
        <f t="shared" si="7"/>
        <v>0.10374485458987316</v>
      </c>
      <c r="N44" s="22">
        <f t="shared" si="7"/>
        <v>0.12549780797162077</v>
      </c>
      <c r="O44" s="22">
        <f t="shared" si="7"/>
        <v>0.13888424082192696</v>
      </c>
      <c r="P44" s="22">
        <f t="shared" si="7"/>
        <v>0.07362538067668417</v>
      </c>
      <c r="Q44" s="22">
        <f t="shared" si="7"/>
        <v>0.061912251932666244</v>
      </c>
      <c r="R44" s="22">
        <f t="shared" si="7"/>
        <v>0.053545731401224865</v>
      </c>
      <c r="S44" s="22">
        <f t="shared" si="7"/>
        <v>0.03848599444463037</v>
      </c>
      <c r="T44" s="22">
        <f t="shared" si="7"/>
        <v>0.020079649275459324</v>
      </c>
      <c r="U44" s="22">
        <f t="shared" si="7"/>
        <v>0.015059736956594492</v>
      </c>
      <c r="V44" s="22">
        <f t="shared" si="7"/>
        <v>0.005019912318864831</v>
      </c>
      <c r="W44" s="22">
        <f t="shared" si="7"/>
        <v>0.001673304106288277</v>
      </c>
      <c r="X44" s="22">
        <f t="shared" si="7"/>
        <v>0.3915531608714568</v>
      </c>
      <c r="Y44" s="22">
        <f t="shared" si="7"/>
        <v>1.1328268799571632</v>
      </c>
      <c r="Z44" s="22">
        <f t="shared" si="7"/>
        <v>0.2694019611124126</v>
      </c>
    </row>
    <row r="45" spans="1:26" ht="30" customHeight="1">
      <c r="A45" s="27" t="s">
        <v>44</v>
      </c>
      <c r="B45" s="22">
        <f t="shared" si="7"/>
        <v>2.344299052909876</v>
      </c>
      <c r="C45" s="22">
        <f t="shared" si="7"/>
        <v>0.16398380241625113</v>
      </c>
      <c r="D45" s="22">
        <f t="shared" si="7"/>
        <v>0.15394397777852148</v>
      </c>
      <c r="E45" s="22">
        <f t="shared" si="7"/>
        <v>0.1589638900973863</v>
      </c>
      <c r="F45" s="22">
        <f t="shared" si="7"/>
        <v>0.14557745724708007</v>
      </c>
      <c r="G45" s="22">
        <f t="shared" si="7"/>
        <v>0.13219102439677388</v>
      </c>
      <c r="H45" s="22">
        <f t="shared" si="7"/>
        <v>0.17904353937284562</v>
      </c>
      <c r="I45" s="22">
        <f t="shared" si="7"/>
        <v>0.19242997222315184</v>
      </c>
      <c r="J45" s="22">
        <f t="shared" si="7"/>
        <v>0.18239014758542216</v>
      </c>
      <c r="K45" s="22">
        <f t="shared" si="7"/>
        <v>0.11211137512131455</v>
      </c>
      <c r="L45" s="22">
        <f t="shared" si="7"/>
        <v>0.12047789565275593</v>
      </c>
      <c r="M45" s="22">
        <f t="shared" si="7"/>
        <v>0.17402362705398078</v>
      </c>
      <c r="N45" s="22">
        <f t="shared" si="7"/>
        <v>0.16900371473511597</v>
      </c>
      <c r="O45" s="22">
        <f t="shared" si="7"/>
        <v>0.18573675579799873</v>
      </c>
      <c r="P45" s="22">
        <f t="shared" si="7"/>
        <v>0.0937050299521435</v>
      </c>
      <c r="Q45" s="22">
        <f t="shared" si="7"/>
        <v>0.06023894782637797</v>
      </c>
      <c r="R45" s="22">
        <f t="shared" si="7"/>
        <v>0.05856564372008968</v>
      </c>
      <c r="S45" s="22">
        <f t="shared" si="7"/>
        <v>0.035139386232053815</v>
      </c>
      <c r="T45" s="22">
        <f t="shared" si="7"/>
        <v>0.018406345169171043</v>
      </c>
      <c r="U45" s="22">
        <f t="shared" si="7"/>
        <v>0.006693216425153108</v>
      </c>
      <c r="V45" s="22">
        <f t="shared" si="7"/>
        <v>0.001673304106288277</v>
      </c>
      <c r="W45" s="22">
        <f t="shared" si="7"/>
        <v>0</v>
      </c>
      <c r="X45" s="22">
        <f t="shared" si="7"/>
        <v>0.4768916702921589</v>
      </c>
      <c r="Y45" s="22">
        <f t="shared" si="7"/>
        <v>1.5929855091864393</v>
      </c>
      <c r="Z45" s="22">
        <f t="shared" si="7"/>
        <v>0.2744218734312774</v>
      </c>
    </row>
    <row r="46" spans="1:26" ht="30" customHeight="1">
      <c r="A46" s="27" t="s">
        <v>45</v>
      </c>
      <c r="B46" s="22">
        <f t="shared" si="7"/>
        <v>8.036879622502594</v>
      </c>
      <c r="C46" s="22">
        <f t="shared" si="7"/>
        <v>0.5705967002443024</v>
      </c>
      <c r="D46" s="22">
        <f t="shared" si="7"/>
        <v>0.573943308456879</v>
      </c>
      <c r="E46" s="22">
        <f t="shared" si="7"/>
        <v>0.5689233961380141</v>
      </c>
      <c r="F46" s="22">
        <f t="shared" si="7"/>
        <v>0.4099595060406278</v>
      </c>
      <c r="G46" s="22">
        <f t="shared" si="7"/>
        <v>0.4250192429972223</v>
      </c>
      <c r="H46" s="22">
        <f aca="true" t="shared" si="8" ref="H46:Z60">H15/$B$29*100</f>
        <v>0.5605568756065727</v>
      </c>
      <c r="I46" s="22">
        <f t="shared" si="8"/>
        <v>0.5270907934808072</v>
      </c>
      <c r="J46" s="22">
        <f t="shared" si="8"/>
        <v>0.7195207657039591</v>
      </c>
      <c r="K46" s="22">
        <f t="shared" si="8"/>
        <v>0.5956962618386266</v>
      </c>
      <c r="L46" s="22">
        <f t="shared" si="8"/>
        <v>0.4568120210166996</v>
      </c>
      <c r="M46" s="22">
        <f t="shared" si="8"/>
        <v>0.40828620193433957</v>
      </c>
      <c r="N46" s="22">
        <f t="shared" si="8"/>
        <v>0.5036645359927714</v>
      </c>
      <c r="O46" s="22">
        <f t="shared" si="8"/>
        <v>0.5655767879254375</v>
      </c>
      <c r="P46" s="22">
        <f t="shared" si="8"/>
        <v>0.3313142130450788</v>
      </c>
      <c r="Q46" s="22">
        <f t="shared" si="8"/>
        <v>0.3430273417890968</v>
      </c>
      <c r="R46" s="22">
        <f t="shared" si="8"/>
        <v>0.2325892707740705</v>
      </c>
      <c r="S46" s="22">
        <f t="shared" si="8"/>
        <v>0.14055754492821526</v>
      </c>
      <c r="T46" s="22">
        <f t="shared" si="8"/>
        <v>0.055219035507513135</v>
      </c>
      <c r="U46" s="22">
        <f t="shared" si="8"/>
        <v>0.03179277801947726</v>
      </c>
      <c r="V46" s="22">
        <f t="shared" si="8"/>
        <v>0.011713128744017937</v>
      </c>
      <c r="W46" s="22">
        <f t="shared" si="8"/>
        <v>0.005019912318864831</v>
      </c>
      <c r="X46" s="22">
        <f t="shared" si="8"/>
        <v>1.7134634048391957</v>
      </c>
      <c r="Y46" s="22">
        <f t="shared" si="8"/>
        <v>5.1721829925370635</v>
      </c>
      <c r="Z46" s="22">
        <f t="shared" si="8"/>
        <v>1.1512332251263346</v>
      </c>
    </row>
    <row r="47" spans="1:26" ht="30" customHeight="1">
      <c r="A47" s="27" t="s">
        <v>46</v>
      </c>
      <c r="B47" s="22">
        <f aca="true" t="shared" si="9" ref="B47:Q60">B16/$B$29*100</f>
        <v>1.221511997590442</v>
      </c>
      <c r="C47" s="22">
        <f t="shared" si="9"/>
        <v>0.05689233961380141</v>
      </c>
      <c r="D47" s="22">
        <f t="shared" si="9"/>
        <v>0.055219035507513135</v>
      </c>
      <c r="E47" s="22">
        <f t="shared" si="9"/>
        <v>0.07027877246410763</v>
      </c>
      <c r="F47" s="22">
        <f t="shared" si="9"/>
        <v>0.05856564372008968</v>
      </c>
      <c r="G47" s="22">
        <f t="shared" si="9"/>
        <v>0.06358555603895452</v>
      </c>
      <c r="H47" s="22">
        <f t="shared" si="9"/>
        <v>0.06693216425153108</v>
      </c>
      <c r="I47" s="22">
        <f t="shared" si="9"/>
        <v>0.053545731401224865</v>
      </c>
      <c r="J47" s="22">
        <f t="shared" si="9"/>
        <v>0.05187242729493658</v>
      </c>
      <c r="K47" s="22">
        <f t="shared" si="9"/>
        <v>0.055219035507513135</v>
      </c>
      <c r="L47" s="22">
        <f t="shared" si="9"/>
        <v>0.08868511763327867</v>
      </c>
      <c r="M47" s="22">
        <f t="shared" si="9"/>
        <v>0.07195207657039591</v>
      </c>
      <c r="N47" s="22">
        <f t="shared" si="9"/>
        <v>0.09035842173956696</v>
      </c>
      <c r="O47" s="22">
        <f t="shared" si="9"/>
        <v>0.07529868478297246</v>
      </c>
      <c r="P47" s="22">
        <f t="shared" si="9"/>
        <v>0.036812690338342086</v>
      </c>
      <c r="Q47" s="22">
        <f t="shared" si="9"/>
        <v>0.06693216425153108</v>
      </c>
      <c r="R47" s="22">
        <f t="shared" si="8"/>
        <v>0.07864529299554901</v>
      </c>
      <c r="S47" s="22">
        <f t="shared" si="8"/>
        <v>0.05689233961380141</v>
      </c>
      <c r="T47" s="22">
        <f t="shared" si="8"/>
        <v>0.048525819082360026</v>
      </c>
      <c r="U47" s="22">
        <f t="shared" si="8"/>
        <v>0.03346608212576554</v>
      </c>
      <c r="V47" s="22">
        <f t="shared" si="8"/>
        <v>0.025099561594324152</v>
      </c>
      <c r="W47" s="22">
        <f t="shared" si="8"/>
        <v>0.01673304106288277</v>
      </c>
      <c r="X47" s="22">
        <f t="shared" si="8"/>
        <v>0.18239014758542216</v>
      </c>
      <c r="Y47" s="22">
        <f t="shared" si="8"/>
        <v>0.6760148589404639</v>
      </c>
      <c r="Z47" s="22">
        <f t="shared" si="8"/>
        <v>0.3631069910645561</v>
      </c>
    </row>
    <row r="48" spans="1:26" ht="30" customHeight="1">
      <c r="A48" s="27" t="s">
        <v>47</v>
      </c>
      <c r="B48" s="22">
        <f t="shared" si="9"/>
        <v>4.325491114755196</v>
      </c>
      <c r="C48" s="22">
        <f t="shared" si="9"/>
        <v>0.2777684816438539</v>
      </c>
      <c r="D48" s="22">
        <f t="shared" si="9"/>
        <v>0.2811150898564305</v>
      </c>
      <c r="E48" s="22">
        <f t="shared" si="9"/>
        <v>0.26270874468725947</v>
      </c>
      <c r="F48" s="22">
        <f t="shared" si="9"/>
        <v>0.2978481309193133</v>
      </c>
      <c r="G48" s="22">
        <f t="shared" si="9"/>
        <v>0.2376091830929353</v>
      </c>
      <c r="H48" s="22">
        <f t="shared" si="9"/>
        <v>0.26438204879354776</v>
      </c>
      <c r="I48" s="22">
        <f t="shared" si="9"/>
        <v>0.3246209966199257</v>
      </c>
      <c r="J48" s="22">
        <f t="shared" si="9"/>
        <v>0.3229476925136374</v>
      </c>
      <c r="K48" s="22">
        <f t="shared" si="9"/>
        <v>0.3229476925136374</v>
      </c>
      <c r="L48" s="22">
        <f t="shared" si="9"/>
        <v>0.2677286570061243</v>
      </c>
      <c r="M48" s="22">
        <f t="shared" si="9"/>
        <v>0.28278839396271876</v>
      </c>
      <c r="N48" s="22">
        <f t="shared" si="9"/>
        <v>0.28446169806900706</v>
      </c>
      <c r="O48" s="22">
        <f t="shared" si="9"/>
        <v>0.25601552826210633</v>
      </c>
      <c r="P48" s="22">
        <f t="shared" si="9"/>
        <v>0.16733041062882767</v>
      </c>
      <c r="Q48" s="22">
        <f t="shared" si="9"/>
        <v>0.14557745724708007</v>
      </c>
      <c r="R48" s="22">
        <f t="shared" si="8"/>
        <v>0.1505973695659449</v>
      </c>
      <c r="S48" s="22">
        <f t="shared" si="8"/>
        <v>0.09705163816472005</v>
      </c>
      <c r="T48" s="22">
        <f t="shared" si="8"/>
        <v>0.03848599444463037</v>
      </c>
      <c r="U48" s="22">
        <f t="shared" si="8"/>
        <v>0.035139386232053815</v>
      </c>
      <c r="V48" s="22">
        <f t="shared" si="8"/>
        <v>0.008366520531441385</v>
      </c>
      <c r="W48" s="22">
        <f t="shared" si="8"/>
        <v>0</v>
      </c>
      <c r="X48" s="22">
        <f t="shared" si="8"/>
        <v>0.8215923161875438</v>
      </c>
      <c r="Y48" s="22">
        <f t="shared" si="8"/>
        <v>2.861350021752953</v>
      </c>
      <c r="Z48" s="22">
        <f t="shared" si="8"/>
        <v>0.6425487768146984</v>
      </c>
    </row>
    <row r="49" spans="1:26" ht="30" customHeight="1">
      <c r="A49" s="27" t="s">
        <v>48</v>
      </c>
      <c r="B49" s="22">
        <f t="shared" si="9"/>
        <v>1.9560925002509957</v>
      </c>
      <c r="C49" s="22">
        <f t="shared" si="9"/>
        <v>0.07529868478297246</v>
      </c>
      <c r="D49" s="22">
        <f t="shared" si="9"/>
        <v>0.07697198888926074</v>
      </c>
      <c r="E49" s="22">
        <f t="shared" si="9"/>
        <v>0.14892406545965664</v>
      </c>
      <c r="F49" s="22">
        <f t="shared" si="9"/>
        <v>0.13386432850306215</v>
      </c>
      <c r="G49" s="22">
        <f t="shared" si="9"/>
        <v>0.13888424082192696</v>
      </c>
      <c r="H49" s="22">
        <f t="shared" si="9"/>
        <v>0.0803185971018373</v>
      </c>
      <c r="I49" s="22">
        <f t="shared" si="9"/>
        <v>0.08868511763327867</v>
      </c>
      <c r="J49" s="22">
        <f t="shared" si="9"/>
        <v>0.13051772029048558</v>
      </c>
      <c r="K49" s="22">
        <f t="shared" si="9"/>
        <v>0.14557745724708007</v>
      </c>
      <c r="L49" s="22">
        <f t="shared" si="9"/>
        <v>0.14725076135336834</v>
      </c>
      <c r="M49" s="22">
        <f t="shared" si="9"/>
        <v>0.14390415314079183</v>
      </c>
      <c r="N49" s="22">
        <f t="shared" si="9"/>
        <v>0.13888424082192696</v>
      </c>
      <c r="O49" s="22">
        <f t="shared" si="9"/>
        <v>0.12549780797162077</v>
      </c>
      <c r="P49" s="22">
        <f t="shared" si="9"/>
        <v>0.08366520531441383</v>
      </c>
      <c r="Q49" s="22">
        <f t="shared" si="9"/>
        <v>0.10876476690873799</v>
      </c>
      <c r="R49" s="22">
        <f t="shared" si="8"/>
        <v>0.09035842173956696</v>
      </c>
      <c r="S49" s="22">
        <f t="shared" si="8"/>
        <v>0.055219035507513135</v>
      </c>
      <c r="T49" s="22">
        <f t="shared" si="8"/>
        <v>0.028446169806900706</v>
      </c>
      <c r="U49" s="22">
        <f t="shared" si="8"/>
        <v>0.006693216425153108</v>
      </c>
      <c r="V49" s="22">
        <f t="shared" si="8"/>
        <v>0.008366520531441385</v>
      </c>
      <c r="W49" s="22">
        <f t="shared" si="8"/>
        <v>0</v>
      </c>
      <c r="X49" s="22">
        <f t="shared" si="8"/>
        <v>0.3011947391318898</v>
      </c>
      <c r="Y49" s="22">
        <f t="shared" si="8"/>
        <v>1.2733844248853785</v>
      </c>
      <c r="Z49" s="22">
        <f t="shared" si="8"/>
        <v>0.38151333623372713</v>
      </c>
    </row>
    <row r="50" spans="1:26" ht="30" customHeight="1">
      <c r="A50" s="27" t="s">
        <v>49</v>
      </c>
      <c r="B50" s="22">
        <f t="shared" si="9"/>
        <v>5.224055419832</v>
      </c>
      <c r="C50" s="22">
        <f t="shared" si="9"/>
        <v>0.25099561594324155</v>
      </c>
      <c r="D50" s="22">
        <f t="shared" si="9"/>
        <v>0.3028680432381781</v>
      </c>
      <c r="E50" s="22">
        <f t="shared" si="9"/>
        <v>0.31458117198219604</v>
      </c>
      <c r="F50" s="22">
        <f t="shared" si="9"/>
        <v>0.36143368695826783</v>
      </c>
      <c r="G50" s="22">
        <f t="shared" si="9"/>
        <v>0.3196010843010609</v>
      </c>
      <c r="H50" s="22">
        <f t="shared" si="9"/>
        <v>0.38151333623372713</v>
      </c>
      <c r="I50" s="22">
        <f t="shared" si="9"/>
        <v>0.3095612596633312</v>
      </c>
      <c r="J50" s="22">
        <f t="shared" si="9"/>
        <v>0.3430273417890968</v>
      </c>
      <c r="K50" s="22">
        <f t="shared" si="9"/>
        <v>0.36143368695826783</v>
      </c>
      <c r="L50" s="22">
        <f t="shared" si="9"/>
        <v>0.3028680432381781</v>
      </c>
      <c r="M50" s="22">
        <f t="shared" si="9"/>
        <v>0.3229476925136374</v>
      </c>
      <c r="N50" s="22">
        <f t="shared" si="9"/>
        <v>0.34804725410796156</v>
      </c>
      <c r="O50" s="22">
        <f t="shared" si="9"/>
        <v>0.4233459388909341</v>
      </c>
      <c r="P50" s="22">
        <f t="shared" si="9"/>
        <v>0.3028680432381781</v>
      </c>
      <c r="Q50" s="22">
        <f t="shared" si="9"/>
        <v>0.26103544058097117</v>
      </c>
      <c r="R50" s="22">
        <f t="shared" si="8"/>
        <v>0.16231049830996286</v>
      </c>
      <c r="S50" s="22">
        <f t="shared" si="8"/>
        <v>0.08199190120812556</v>
      </c>
      <c r="T50" s="22">
        <f t="shared" si="8"/>
        <v>0.04183260265720692</v>
      </c>
      <c r="U50" s="22">
        <f t="shared" si="8"/>
        <v>0.026772865700612433</v>
      </c>
      <c r="V50" s="22">
        <f t="shared" si="8"/>
        <v>0.005019912318864831</v>
      </c>
      <c r="W50" s="22">
        <f t="shared" si="8"/>
        <v>0</v>
      </c>
      <c r="X50" s="22">
        <f t="shared" si="8"/>
        <v>0.8684448311636157</v>
      </c>
      <c r="Y50" s="22">
        <f t="shared" si="8"/>
        <v>3.473779324654463</v>
      </c>
      <c r="Z50" s="22">
        <f t="shared" si="8"/>
        <v>0.881831264013922</v>
      </c>
    </row>
    <row r="51" spans="1:26" ht="30" customHeight="1">
      <c r="A51" s="27" t="s">
        <v>50</v>
      </c>
      <c r="B51" s="22">
        <f t="shared" si="9"/>
        <v>4.936247113550417</v>
      </c>
      <c r="C51" s="22">
        <f t="shared" si="9"/>
        <v>0.37314681570228575</v>
      </c>
      <c r="D51" s="22">
        <f t="shared" si="9"/>
        <v>0.3647802951708443</v>
      </c>
      <c r="E51" s="22">
        <f t="shared" si="9"/>
        <v>0.36143368695826783</v>
      </c>
      <c r="F51" s="22">
        <f t="shared" si="9"/>
        <v>0.32796760483250226</v>
      </c>
      <c r="G51" s="22">
        <f t="shared" si="9"/>
        <v>0.2744218734312774</v>
      </c>
      <c r="H51" s="22">
        <f t="shared" si="9"/>
        <v>0.31290786787590774</v>
      </c>
      <c r="I51" s="22">
        <f t="shared" si="9"/>
        <v>0.33466082125765534</v>
      </c>
      <c r="J51" s="22">
        <f t="shared" si="9"/>
        <v>0.3898798567651685</v>
      </c>
      <c r="K51" s="22">
        <f t="shared" si="9"/>
        <v>0.3430273417890968</v>
      </c>
      <c r="L51" s="22">
        <f t="shared" si="9"/>
        <v>0.2694019611124126</v>
      </c>
      <c r="M51" s="22">
        <f t="shared" si="9"/>
        <v>0.28613500217529536</v>
      </c>
      <c r="N51" s="22">
        <f t="shared" si="9"/>
        <v>0.33800742947023193</v>
      </c>
      <c r="O51" s="22">
        <f t="shared" si="9"/>
        <v>0.3329875171513671</v>
      </c>
      <c r="P51" s="22">
        <f t="shared" si="9"/>
        <v>0.2108363173923229</v>
      </c>
      <c r="Q51" s="22">
        <f t="shared" si="9"/>
        <v>0.2108363173923229</v>
      </c>
      <c r="R51" s="22">
        <f t="shared" si="8"/>
        <v>0.10207155048358489</v>
      </c>
      <c r="S51" s="22">
        <f t="shared" si="8"/>
        <v>0.048525819082360026</v>
      </c>
      <c r="T51" s="22">
        <f t="shared" si="8"/>
        <v>0.030119473913188984</v>
      </c>
      <c r="U51" s="22">
        <f t="shared" si="8"/>
        <v>0.01673304106288277</v>
      </c>
      <c r="V51" s="22">
        <f t="shared" si="8"/>
        <v>0.005019912318864831</v>
      </c>
      <c r="W51" s="22">
        <f t="shared" si="8"/>
        <v>0.003346608212576554</v>
      </c>
      <c r="X51" s="22">
        <f t="shared" si="8"/>
        <v>1.099360797831398</v>
      </c>
      <c r="Y51" s="22">
        <f t="shared" si="8"/>
        <v>3.2093972758609155</v>
      </c>
      <c r="Z51" s="22">
        <f t="shared" si="8"/>
        <v>0.6274890398581038</v>
      </c>
    </row>
    <row r="52" spans="1:26" ht="30" customHeight="1">
      <c r="A52" s="27" t="s">
        <v>51</v>
      </c>
      <c r="B52" s="22">
        <f t="shared" si="9"/>
        <v>7.605167163080218</v>
      </c>
      <c r="C52" s="22">
        <f t="shared" si="9"/>
        <v>0.5823098289883203</v>
      </c>
      <c r="D52" s="22">
        <f t="shared" si="9"/>
        <v>0.520397577055654</v>
      </c>
      <c r="E52" s="22">
        <f t="shared" si="9"/>
        <v>0.5070111442053479</v>
      </c>
      <c r="F52" s="22">
        <f t="shared" si="9"/>
        <v>0.4300391553160871</v>
      </c>
      <c r="G52" s="22">
        <f t="shared" si="9"/>
        <v>0.4133061142532044</v>
      </c>
      <c r="H52" s="22">
        <f t="shared" si="9"/>
        <v>0.5070111442053479</v>
      </c>
      <c r="I52" s="22">
        <f t="shared" si="9"/>
        <v>0.6274890398581038</v>
      </c>
      <c r="J52" s="22">
        <f t="shared" si="9"/>
        <v>0.6425487768146984</v>
      </c>
      <c r="K52" s="22">
        <f t="shared" si="9"/>
        <v>0.5388039222248252</v>
      </c>
      <c r="L52" s="22">
        <f t="shared" si="9"/>
        <v>0.45179210869783476</v>
      </c>
      <c r="M52" s="22">
        <f t="shared" si="9"/>
        <v>0.38151333623372713</v>
      </c>
      <c r="N52" s="22">
        <f t="shared" si="9"/>
        <v>0.4434255881663933</v>
      </c>
      <c r="O52" s="22">
        <f t="shared" si="9"/>
        <v>0.520397577055654</v>
      </c>
      <c r="P52" s="22">
        <f t="shared" si="9"/>
        <v>0.296174826813025</v>
      </c>
      <c r="Q52" s="22">
        <f t="shared" si="9"/>
        <v>0.3011947391318898</v>
      </c>
      <c r="R52" s="22">
        <f t="shared" si="8"/>
        <v>0.22589605434891738</v>
      </c>
      <c r="S52" s="22">
        <f t="shared" si="8"/>
        <v>0.13386432850306215</v>
      </c>
      <c r="T52" s="22">
        <f t="shared" si="8"/>
        <v>0.04685251497607175</v>
      </c>
      <c r="U52" s="22">
        <f t="shared" si="8"/>
        <v>0.021752953381747597</v>
      </c>
      <c r="V52" s="22">
        <f t="shared" si="8"/>
        <v>0.008366520531441385</v>
      </c>
      <c r="W52" s="22">
        <f t="shared" si="8"/>
        <v>0.005019912318864831</v>
      </c>
      <c r="X52" s="22">
        <f t="shared" si="8"/>
        <v>1.6097185502493223</v>
      </c>
      <c r="Y52" s="22">
        <f t="shared" si="8"/>
        <v>4.956326762825876</v>
      </c>
      <c r="Z52" s="22">
        <f t="shared" si="8"/>
        <v>1.0391218500050199</v>
      </c>
    </row>
    <row r="53" spans="1:26" ht="30" customHeight="1">
      <c r="A53" s="27" t="s">
        <v>52</v>
      </c>
      <c r="B53" s="22">
        <f t="shared" si="9"/>
        <v>2.0698771794785986</v>
      </c>
      <c r="C53" s="22">
        <f t="shared" si="9"/>
        <v>0.08533850942070212</v>
      </c>
      <c r="D53" s="22">
        <f t="shared" si="9"/>
        <v>0.1221511997590442</v>
      </c>
      <c r="E53" s="22">
        <f t="shared" si="9"/>
        <v>0.10039824637729661</v>
      </c>
      <c r="F53" s="22">
        <f t="shared" si="9"/>
        <v>0.13553763260935042</v>
      </c>
      <c r="G53" s="22">
        <f t="shared" si="9"/>
        <v>0.1372109367156387</v>
      </c>
      <c r="H53" s="22">
        <f t="shared" si="9"/>
        <v>0.09872494227100832</v>
      </c>
      <c r="I53" s="22">
        <f t="shared" si="9"/>
        <v>0.11378467922760283</v>
      </c>
      <c r="J53" s="22">
        <f t="shared" si="9"/>
        <v>0.1288444161841973</v>
      </c>
      <c r="K53" s="22">
        <f t="shared" si="9"/>
        <v>0.11713128744017937</v>
      </c>
      <c r="L53" s="22">
        <f t="shared" si="9"/>
        <v>0.1522706736722332</v>
      </c>
      <c r="M53" s="22">
        <f t="shared" si="9"/>
        <v>0.13386432850306215</v>
      </c>
      <c r="N53" s="22">
        <f t="shared" si="9"/>
        <v>0.1656571065225394</v>
      </c>
      <c r="O53" s="22">
        <f t="shared" si="9"/>
        <v>0.187410059904287</v>
      </c>
      <c r="P53" s="22">
        <f t="shared" si="9"/>
        <v>0.11713128744017937</v>
      </c>
      <c r="Q53" s="22">
        <f t="shared" si="9"/>
        <v>0.10039824637729661</v>
      </c>
      <c r="R53" s="22">
        <f t="shared" si="8"/>
        <v>0.06525886014524279</v>
      </c>
      <c r="S53" s="22">
        <f t="shared" si="8"/>
        <v>0.06023894782637797</v>
      </c>
      <c r="T53" s="22">
        <f t="shared" si="8"/>
        <v>0.03179277801947726</v>
      </c>
      <c r="U53" s="22">
        <f t="shared" si="8"/>
        <v>0.013386432850306216</v>
      </c>
      <c r="V53" s="22">
        <f t="shared" si="8"/>
        <v>0.003346608212576554</v>
      </c>
      <c r="W53" s="22">
        <f t="shared" si="8"/>
        <v>0</v>
      </c>
      <c r="X53" s="22">
        <f t="shared" si="8"/>
        <v>0.30788795555704296</v>
      </c>
      <c r="Y53" s="22">
        <f t="shared" si="8"/>
        <v>1.3704360630500987</v>
      </c>
      <c r="Z53" s="22">
        <f t="shared" si="8"/>
        <v>0.3915531608714568</v>
      </c>
    </row>
    <row r="54" spans="1:26" ht="30" customHeight="1">
      <c r="A54" s="27" t="s">
        <v>53</v>
      </c>
      <c r="B54" s="22">
        <f t="shared" si="9"/>
        <v>1.8004752183661858</v>
      </c>
      <c r="C54" s="22">
        <f t="shared" si="9"/>
        <v>0.07864529299554901</v>
      </c>
      <c r="D54" s="22">
        <f t="shared" si="9"/>
        <v>0.06525886014524279</v>
      </c>
      <c r="E54" s="22">
        <f t="shared" si="9"/>
        <v>0.08701181352699039</v>
      </c>
      <c r="F54" s="22">
        <f t="shared" si="9"/>
        <v>0.06693216425153108</v>
      </c>
      <c r="G54" s="22">
        <f t="shared" si="9"/>
        <v>0.09537833405843178</v>
      </c>
      <c r="H54" s="22">
        <f t="shared" si="9"/>
        <v>0.12047789565275593</v>
      </c>
      <c r="I54" s="22">
        <f t="shared" si="9"/>
        <v>0.12047789565275593</v>
      </c>
      <c r="J54" s="22">
        <f t="shared" si="9"/>
        <v>0.10374485458987316</v>
      </c>
      <c r="K54" s="22">
        <f t="shared" si="9"/>
        <v>0.10541815869616145</v>
      </c>
      <c r="L54" s="22">
        <f t="shared" si="9"/>
        <v>0.07864529299554901</v>
      </c>
      <c r="M54" s="22">
        <f t="shared" si="9"/>
        <v>0.10374485458987316</v>
      </c>
      <c r="N54" s="22">
        <f t="shared" si="9"/>
        <v>0.14390415314079183</v>
      </c>
      <c r="O54" s="22">
        <f t="shared" si="9"/>
        <v>0.16733041062882767</v>
      </c>
      <c r="P54" s="22">
        <f t="shared" si="9"/>
        <v>0.08868511763327867</v>
      </c>
      <c r="Q54" s="22">
        <f t="shared" si="9"/>
        <v>0.08701181352699039</v>
      </c>
      <c r="R54" s="22">
        <f t="shared" si="8"/>
        <v>0.07195207657039591</v>
      </c>
      <c r="S54" s="22">
        <f t="shared" si="8"/>
        <v>0.06860546835781935</v>
      </c>
      <c r="T54" s="22">
        <f t="shared" si="8"/>
        <v>0.07027877246410763</v>
      </c>
      <c r="U54" s="22">
        <f t="shared" si="8"/>
        <v>0.03848599444463037</v>
      </c>
      <c r="V54" s="22">
        <f t="shared" si="8"/>
        <v>0.030119473913188984</v>
      </c>
      <c r="W54" s="22">
        <f t="shared" si="8"/>
        <v>0.008366520531441385</v>
      </c>
      <c r="X54" s="22">
        <f t="shared" si="8"/>
        <v>0.23091596666778222</v>
      </c>
      <c r="Y54" s="22">
        <f t="shared" si="8"/>
        <v>1.1060540142565511</v>
      </c>
      <c r="Z54" s="22">
        <f t="shared" si="8"/>
        <v>0.46350523744185274</v>
      </c>
    </row>
    <row r="55" spans="1:26" ht="30" customHeight="1">
      <c r="A55" s="27" t="s">
        <v>54</v>
      </c>
      <c r="B55" s="22">
        <f t="shared" si="9"/>
        <v>1.9209531140189418</v>
      </c>
      <c r="C55" s="22">
        <f t="shared" si="9"/>
        <v>0.16398380241625113</v>
      </c>
      <c r="D55" s="22">
        <f t="shared" si="9"/>
        <v>0.10374485458987316</v>
      </c>
      <c r="E55" s="22">
        <f t="shared" si="9"/>
        <v>0.06860546835781935</v>
      </c>
      <c r="F55" s="22">
        <f t="shared" si="9"/>
        <v>0.08366520531441383</v>
      </c>
      <c r="G55" s="22">
        <f t="shared" si="9"/>
        <v>0.11880459154646765</v>
      </c>
      <c r="H55" s="22">
        <f t="shared" si="9"/>
        <v>0.13219102439677388</v>
      </c>
      <c r="I55" s="22">
        <f t="shared" si="9"/>
        <v>0.1589638900973863</v>
      </c>
      <c r="J55" s="22">
        <f t="shared" si="9"/>
        <v>0.14223084903450353</v>
      </c>
      <c r="K55" s="22">
        <f t="shared" si="9"/>
        <v>0.12382450386533249</v>
      </c>
      <c r="L55" s="22">
        <f t="shared" si="9"/>
        <v>0.10374485458987316</v>
      </c>
      <c r="M55" s="22">
        <f t="shared" si="9"/>
        <v>0.11378467922760283</v>
      </c>
      <c r="N55" s="22">
        <f t="shared" si="9"/>
        <v>0.13386432850306215</v>
      </c>
      <c r="O55" s="22">
        <f t="shared" si="9"/>
        <v>0.16231049830996286</v>
      </c>
      <c r="P55" s="22">
        <f t="shared" si="9"/>
        <v>0.0937050299521435</v>
      </c>
      <c r="Q55" s="22">
        <f t="shared" si="9"/>
        <v>0.07362538067668417</v>
      </c>
      <c r="R55" s="22">
        <f t="shared" si="8"/>
        <v>0.06023894782637797</v>
      </c>
      <c r="S55" s="22">
        <f t="shared" si="8"/>
        <v>0.04183260265720692</v>
      </c>
      <c r="T55" s="22">
        <f t="shared" si="8"/>
        <v>0.026772865700612433</v>
      </c>
      <c r="U55" s="22">
        <f t="shared" si="8"/>
        <v>0.013386432850306216</v>
      </c>
      <c r="V55" s="22">
        <f t="shared" si="8"/>
        <v>0.001673304106288277</v>
      </c>
      <c r="W55" s="22">
        <f t="shared" si="8"/>
        <v>0</v>
      </c>
      <c r="X55" s="22">
        <f t="shared" si="8"/>
        <v>0.33633412536394364</v>
      </c>
      <c r="Y55" s="22">
        <f t="shared" si="8"/>
        <v>1.2733844248853785</v>
      </c>
      <c r="Z55" s="22">
        <f t="shared" si="8"/>
        <v>0.3112345637696195</v>
      </c>
    </row>
    <row r="56" spans="1:26" ht="30" customHeight="1">
      <c r="A56" s="27" t="s">
        <v>55</v>
      </c>
      <c r="B56" s="22">
        <f t="shared" si="9"/>
        <v>5.28262106355209</v>
      </c>
      <c r="C56" s="22">
        <f t="shared" si="9"/>
        <v>0.2744218734312774</v>
      </c>
      <c r="D56" s="22">
        <f t="shared" si="9"/>
        <v>0.2794417857501422</v>
      </c>
      <c r="E56" s="22">
        <f t="shared" si="9"/>
        <v>0.31290786787590774</v>
      </c>
      <c r="F56" s="22">
        <f t="shared" si="9"/>
        <v>0.31290786787590774</v>
      </c>
      <c r="G56" s="22">
        <f t="shared" si="9"/>
        <v>0.27107526521870084</v>
      </c>
      <c r="H56" s="22">
        <f t="shared" si="9"/>
        <v>0.34470064589538507</v>
      </c>
      <c r="I56" s="22">
        <f t="shared" si="9"/>
        <v>0.3212743884073492</v>
      </c>
      <c r="J56" s="22">
        <f t="shared" si="9"/>
        <v>0.34637395000167326</v>
      </c>
      <c r="K56" s="22">
        <f t="shared" si="9"/>
        <v>0.3882065526588802</v>
      </c>
      <c r="L56" s="22">
        <f t="shared" si="9"/>
        <v>0.3246209966199257</v>
      </c>
      <c r="M56" s="22">
        <f t="shared" si="9"/>
        <v>0.35976038285197953</v>
      </c>
      <c r="N56" s="22">
        <f t="shared" si="9"/>
        <v>0.4283658512097989</v>
      </c>
      <c r="O56" s="22">
        <f t="shared" si="9"/>
        <v>0.4233459388909341</v>
      </c>
      <c r="P56" s="22">
        <f t="shared" si="9"/>
        <v>0.27107526521870084</v>
      </c>
      <c r="Q56" s="22">
        <f t="shared" si="9"/>
        <v>0.20581640507345805</v>
      </c>
      <c r="R56" s="22">
        <f t="shared" si="8"/>
        <v>0.18071684347913392</v>
      </c>
      <c r="S56" s="22">
        <f t="shared" si="8"/>
        <v>0.10709146280244973</v>
      </c>
      <c r="T56" s="22">
        <f t="shared" si="8"/>
        <v>0.07027877246410763</v>
      </c>
      <c r="U56" s="22">
        <f t="shared" si="8"/>
        <v>0.04015929855091865</v>
      </c>
      <c r="V56" s="22">
        <f t="shared" si="8"/>
        <v>0.015059736956594492</v>
      </c>
      <c r="W56" s="22">
        <f t="shared" si="8"/>
        <v>0.005019912318864831</v>
      </c>
      <c r="X56" s="22">
        <f t="shared" si="8"/>
        <v>0.8667715270573273</v>
      </c>
      <c r="Y56" s="22">
        <f t="shared" si="8"/>
        <v>3.5206318396305343</v>
      </c>
      <c r="Z56" s="22">
        <f t="shared" si="8"/>
        <v>0.8952176968642281</v>
      </c>
    </row>
    <row r="57" spans="1:26" ht="30" customHeight="1">
      <c r="A57" s="27" t="s">
        <v>56</v>
      </c>
      <c r="B57" s="22">
        <f t="shared" si="9"/>
        <v>7.623573508249389</v>
      </c>
      <c r="C57" s="22">
        <f t="shared" si="9"/>
        <v>0.47187175797329406</v>
      </c>
      <c r="D57" s="22">
        <f t="shared" si="9"/>
        <v>0.41665272246578094</v>
      </c>
      <c r="E57" s="22">
        <f t="shared" si="9"/>
        <v>0.5170509688430776</v>
      </c>
      <c r="F57" s="22">
        <f t="shared" si="9"/>
        <v>0.49864462367390655</v>
      </c>
      <c r="G57" s="22">
        <f t="shared" si="9"/>
        <v>0.4869314949298886</v>
      </c>
      <c r="H57" s="22">
        <f t="shared" si="9"/>
        <v>0.49529801546132995</v>
      </c>
      <c r="I57" s="22">
        <f t="shared" si="9"/>
        <v>0.59234965362605</v>
      </c>
      <c r="J57" s="22">
        <f t="shared" si="9"/>
        <v>0.610755998795221</v>
      </c>
      <c r="K57" s="22">
        <f t="shared" si="9"/>
        <v>0.5404772263311135</v>
      </c>
      <c r="L57" s="22">
        <f t="shared" si="9"/>
        <v>0.5153776647367893</v>
      </c>
      <c r="M57" s="22">
        <f t="shared" si="9"/>
        <v>0.5036645359927714</v>
      </c>
      <c r="N57" s="22">
        <f t="shared" si="9"/>
        <v>0.4568120210166996</v>
      </c>
      <c r="O57" s="22">
        <f t="shared" si="9"/>
        <v>0.4768916702921589</v>
      </c>
      <c r="P57" s="22">
        <f t="shared" si="9"/>
        <v>0.2459757036243767</v>
      </c>
      <c r="Q57" s="22">
        <f t="shared" si="9"/>
        <v>0.28780830628158366</v>
      </c>
      <c r="R57" s="22">
        <f t="shared" si="8"/>
        <v>0.2459757036243767</v>
      </c>
      <c r="S57" s="22">
        <f t="shared" si="8"/>
        <v>0.1522706736722332</v>
      </c>
      <c r="T57" s="22">
        <f t="shared" si="8"/>
        <v>0.07027877246410763</v>
      </c>
      <c r="U57" s="22">
        <f t="shared" si="8"/>
        <v>0.026772865700612433</v>
      </c>
      <c r="V57" s="22">
        <f t="shared" si="8"/>
        <v>0.010039824637729662</v>
      </c>
      <c r="W57" s="22">
        <f t="shared" si="8"/>
        <v>0.001673304106288277</v>
      </c>
      <c r="X57" s="22">
        <f t="shared" si="8"/>
        <v>1.4055754492821526</v>
      </c>
      <c r="Y57" s="22">
        <f t="shared" si="8"/>
        <v>5.177202904855928</v>
      </c>
      <c r="Z57" s="22">
        <f t="shared" si="8"/>
        <v>1.040795154111308</v>
      </c>
    </row>
    <row r="58" spans="1:26" ht="30" customHeight="1">
      <c r="A58" s="27" t="s">
        <v>57</v>
      </c>
      <c r="B58" s="22">
        <f t="shared" si="9"/>
        <v>5.628995013553763</v>
      </c>
      <c r="C58" s="22">
        <f t="shared" si="9"/>
        <v>0.28278839396271876</v>
      </c>
      <c r="D58" s="22">
        <f t="shared" si="9"/>
        <v>0.28780830628158366</v>
      </c>
      <c r="E58" s="22">
        <f t="shared" si="9"/>
        <v>0.33633412536394364</v>
      </c>
      <c r="F58" s="22">
        <f t="shared" si="9"/>
        <v>0.30788795555704296</v>
      </c>
      <c r="G58" s="22">
        <f t="shared" si="9"/>
        <v>0.34470064589538507</v>
      </c>
      <c r="H58" s="22">
        <f t="shared" si="9"/>
        <v>0.3681269033834209</v>
      </c>
      <c r="I58" s="22">
        <f t="shared" si="9"/>
        <v>0.4133061142532044</v>
      </c>
      <c r="J58" s="22">
        <f t="shared" si="9"/>
        <v>0.4384056758475285</v>
      </c>
      <c r="K58" s="22">
        <f t="shared" si="9"/>
        <v>0.3296409089387905</v>
      </c>
      <c r="L58" s="22">
        <f t="shared" si="9"/>
        <v>0.3028680432381781</v>
      </c>
      <c r="M58" s="22">
        <f t="shared" si="9"/>
        <v>0.3246209966199257</v>
      </c>
      <c r="N58" s="22">
        <f t="shared" si="9"/>
        <v>0.4735450620795823</v>
      </c>
      <c r="O58" s="22">
        <f t="shared" si="9"/>
        <v>0.46015862922927614</v>
      </c>
      <c r="P58" s="22">
        <f t="shared" si="9"/>
        <v>0.28446169806900706</v>
      </c>
      <c r="Q58" s="22">
        <f t="shared" si="9"/>
        <v>0.2593621364746829</v>
      </c>
      <c r="R58" s="22">
        <f t="shared" si="8"/>
        <v>0.1941032763294401</v>
      </c>
      <c r="S58" s="22">
        <f t="shared" si="8"/>
        <v>0.12717111207790904</v>
      </c>
      <c r="T58" s="22">
        <f t="shared" si="8"/>
        <v>0.05187242729493658</v>
      </c>
      <c r="U58" s="22">
        <f t="shared" si="8"/>
        <v>0.026772865700612433</v>
      </c>
      <c r="V58" s="22">
        <f t="shared" si="8"/>
        <v>0.010039824637729662</v>
      </c>
      <c r="W58" s="22">
        <f t="shared" si="8"/>
        <v>0.005019912318864831</v>
      </c>
      <c r="X58" s="22">
        <f t="shared" si="8"/>
        <v>0.9069308256082461</v>
      </c>
      <c r="Y58" s="22">
        <f t="shared" si="8"/>
        <v>3.763260935042335</v>
      </c>
      <c r="Z58" s="22">
        <f t="shared" si="8"/>
        <v>0.9588032529031827</v>
      </c>
    </row>
    <row r="59" spans="1:26" ht="30" customHeight="1">
      <c r="A59" s="27" t="s">
        <v>58</v>
      </c>
      <c r="B59" s="22">
        <f t="shared" si="9"/>
        <v>6.017201566212643</v>
      </c>
      <c r="C59" s="22">
        <f t="shared" si="9"/>
        <v>0.8600783106321742</v>
      </c>
      <c r="D59" s="22">
        <f t="shared" si="9"/>
        <v>0.6977678123222114</v>
      </c>
      <c r="E59" s="22">
        <f t="shared" si="9"/>
        <v>0.3965730731903216</v>
      </c>
      <c r="F59" s="22">
        <f t="shared" si="9"/>
        <v>0.22087614203005254</v>
      </c>
      <c r="G59" s="22">
        <f t="shared" si="9"/>
        <v>0.1957765804357284</v>
      </c>
      <c r="H59" s="22">
        <f t="shared" si="9"/>
        <v>0.39824637729660983</v>
      </c>
      <c r="I59" s="22">
        <f t="shared" si="9"/>
        <v>0.7345805026605535</v>
      </c>
      <c r="J59" s="22">
        <f t="shared" si="9"/>
        <v>0.8868511763327867</v>
      </c>
      <c r="K59" s="22">
        <f t="shared" si="9"/>
        <v>0.5170509688430776</v>
      </c>
      <c r="L59" s="22">
        <f t="shared" si="9"/>
        <v>0.30621465145075466</v>
      </c>
      <c r="M59" s="22">
        <f t="shared" si="9"/>
        <v>0.23593587898664703</v>
      </c>
      <c r="N59" s="22">
        <f t="shared" si="9"/>
        <v>0.17402362705398078</v>
      </c>
      <c r="O59" s="22">
        <f t="shared" si="9"/>
        <v>0.18406345169171046</v>
      </c>
      <c r="P59" s="22">
        <f t="shared" si="9"/>
        <v>0.05856564372008968</v>
      </c>
      <c r="Q59" s="22">
        <f t="shared" si="9"/>
        <v>0.08366520531441383</v>
      </c>
      <c r="R59" s="22">
        <f t="shared" si="8"/>
        <v>0.04015929855091865</v>
      </c>
      <c r="S59" s="22">
        <f t="shared" si="8"/>
        <v>0.015059736956594492</v>
      </c>
      <c r="T59" s="22">
        <f t="shared" si="8"/>
        <v>0.008366520531441385</v>
      </c>
      <c r="U59" s="22">
        <f t="shared" si="8"/>
        <v>0.003346608212576554</v>
      </c>
      <c r="V59" s="22">
        <f t="shared" si="8"/>
        <v>0</v>
      </c>
      <c r="W59" s="22">
        <f t="shared" si="8"/>
        <v>0</v>
      </c>
      <c r="X59" s="22">
        <f t="shared" si="8"/>
        <v>1.9544191961447073</v>
      </c>
      <c r="Y59" s="22">
        <f t="shared" si="8"/>
        <v>3.853619356781902</v>
      </c>
      <c r="Z59" s="22">
        <f t="shared" si="8"/>
        <v>0.20916301328603462</v>
      </c>
    </row>
    <row r="60" spans="1:26" ht="30" customHeight="1">
      <c r="A60" s="28" t="s">
        <v>28</v>
      </c>
      <c r="B60" s="23">
        <v>100</v>
      </c>
      <c r="C60" s="22">
        <f t="shared" si="9"/>
        <v>7.4010240621130485</v>
      </c>
      <c r="D60" s="22">
        <f t="shared" si="9"/>
        <v>6.4321809845721365</v>
      </c>
      <c r="E60" s="22">
        <f t="shared" si="9"/>
        <v>6.294970047856498</v>
      </c>
      <c r="F60" s="22">
        <f t="shared" si="9"/>
        <v>5.628995013553763</v>
      </c>
      <c r="G60" s="22">
        <f t="shared" si="9"/>
        <v>5.468357819350088</v>
      </c>
      <c r="H60" s="22">
        <f t="shared" si="9"/>
        <v>6.79696127974298</v>
      </c>
      <c r="I60" s="22">
        <f t="shared" si="9"/>
        <v>7.635286636993407</v>
      </c>
      <c r="J60" s="22">
        <f t="shared" si="9"/>
        <v>8.510424684582176</v>
      </c>
      <c r="K60" s="22">
        <f t="shared" si="9"/>
        <v>7.345805026605536</v>
      </c>
      <c r="L60" s="22">
        <f t="shared" si="9"/>
        <v>5.941902881429671</v>
      </c>
      <c r="M60" s="22">
        <f t="shared" si="9"/>
        <v>5.7595127338442484</v>
      </c>
      <c r="N60" s="22">
        <f t="shared" si="9"/>
        <v>6.28325691911248</v>
      </c>
      <c r="O60" s="22">
        <f t="shared" si="9"/>
        <v>6.5710652253940625</v>
      </c>
      <c r="P60" s="22">
        <f t="shared" si="9"/>
        <v>3.8218265787624244</v>
      </c>
      <c r="Q60" s="22">
        <f t="shared" si="9"/>
        <v>3.7967270171681</v>
      </c>
      <c r="R60" s="22">
        <f t="shared" si="8"/>
        <v>2.9282821860044845</v>
      </c>
      <c r="S60" s="22">
        <f t="shared" si="8"/>
        <v>1.7435828787523846</v>
      </c>
      <c r="T60" s="22">
        <f t="shared" si="8"/>
        <v>0.8784846558013454</v>
      </c>
      <c r="U60" s="22">
        <f t="shared" si="8"/>
        <v>0.49697131956761825</v>
      </c>
      <c r="V60" s="22">
        <f t="shared" si="8"/>
        <v>0.20079649275459321</v>
      </c>
      <c r="W60" s="22">
        <f t="shared" si="8"/>
        <v>0.06358555603895452</v>
      </c>
      <c r="X60" s="22">
        <f t="shared" si="8"/>
        <v>20.12817509454168</v>
      </c>
      <c r="Y60" s="22">
        <f t="shared" si="8"/>
        <v>65.94156822060842</v>
      </c>
      <c r="Z60" s="22">
        <f t="shared" si="8"/>
        <v>13.930256684849903</v>
      </c>
    </row>
    <row r="61" spans="1:26" ht="13.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Z61" s="15" t="s">
        <v>29</v>
      </c>
    </row>
    <row r="62" spans="14:26" ht="13.5">
      <c r="N62" s="3"/>
      <c r="O62" s="3"/>
      <c r="Z62" s="15" t="s">
        <v>30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1" max="25" man="1"/>
  </rowBreaks>
  <colBreaks count="1" manualBreakCount="1">
    <brk id="2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2012-10-05T07:29:56Z</cp:lastPrinted>
  <dcterms:created xsi:type="dcterms:W3CDTF">2011-11-07T01:48:53Z</dcterms:created>
  <dcterms:modified xsi:type="dcterms:W3CDTF">2017-12-18T02:20:18Z</dcterms:modified>
  <cp:category/>
  <cp:version/>
  <cp:contentType/>
  <cp:contentStatus/>
</cp:coreProperties>
</file>