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60" yWindow="65506" windowWidth="20640" windowHeight="4575" activeTab="0"/>
  </bookViews>
  <sheets>
    <sheet name="H2406" sheetId="1" r:id="rId1"/>
  </sheets>
  <definedNames>
    <definedName name="_xlnm.Print_Area" localSheetId="0">'H2406'!$A$1:$Z$62</definedName>
    <definedName name="_xlnm.Print_Titles" localSheetId="0">'H2406'!$A:$A</definedName>
  </definedNames>
  <calcPr fullCalcOnLoad="1"/>
</workbook>
</file>

<file path=xl/comments1.xml><?xml version="1.0" encoding="utf-8"?>
<comments xmlns="http://schemas.openxmlformats.org/spreadsheetml/2006/main">
  <authors>
    <author>2010059</author>
  </authors>
  <commentList>
    <comment ref="AB5" authorId="0">
      <text>
        <r>
          <rPr>
            <b/>
            <sz val="12"/>
            <rFont val="HG丸ｺﾞｼｯｸM-PRO"/>
            <family val="3"/>
          </rPr>
          <t>！！注意！！</t>
        </r>
        <r>
          <rPr>
            <sz val="12"/>
            <rFont val="HG丸ｺﾞｼｯｸM-PRO"/>
            <family val="3"/>
          </rPr>
          <t xml:space="preserve">
これは、あくまで、年少・生産・老年人口の合計を出す数式が間違っていないかを判断するもの。入力したものが正しいかどうかをチェックするものではない。</t>
        </r>
      </text>
    </comment>
  </commentList>
</comments>
</file>

<file path=xl/sharedStrings.xml><?xml version="1.0" encoding="utf-8"?>
<sst xmlns="http://schemas.openxmlformats.org/spreadsheetml/2006/main" count="113" uniqueCount="60">
  <si>
    <t>豊見城市統計情報</t>
  </si>
  <si>
    <t>豊見城市字別年齢（５歳階級）別人口　</t>
  </si>
  <si>
    <t>単位：人</t>
  </si>
  <si>
    <t>（再掲）</t>
  </si>
  <si>
    <t>総数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</si>
  <si>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</si>
  <si>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</si>
  <si>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</si>
  <si>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</si>
  <si>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</si>
  <si>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</si>
  <si>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</si>
  <si>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</si>
  <si>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</si>
  <si>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</si>
  <si>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</si>
  <si>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</si>
  <si>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</si>
  <si>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</si>
  <si>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</si>
  <si>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</si>
  <si>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</si>
  <si>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</si>
  <si>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</si>
  <si>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</si>
  <si>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100歳以上</t>
  </si>
  <si>
    <t>年少人口
（0～14歳）</t>
  </si>
  <si>
    <r>
      <rPr>
        <sz val="7"/>
        <color indexed="8"/>
        <rFont val="ＭＳ Ｐゴシック"/>
        <family val="3"/>
      </rPr>
      <t>生産年齢人口</t>
    </r>
    <r>
      <rPr>
        <sz val="8"/>
        <color indexed="8"/>
        <rFont val="ＭＳ Ｐゴシック"/>
        <family val="3"/>
      </rPr>
      <t xml:space="preserve">
</t>
    </r>
    <r>
      <rPr>
        <sz val="9"/>
        <color indexed="8"/>
        <rFont val="ＭＳ Ｐゴシック"/>
        <family val="3"/>
      </rPr>
      <t>（15～64歳）</t>
    </r>
  </si>
  <si>
    <r>
      <rPr>
        <sz val="8"/>
        <color indexed="8"/>
        <rFont val="ＭＳ Ｐゴシック"/>
        <family val="3"/>
      </rPr>
      <t>老年人口</t>
    </r>
    <r>
      <rPr>
        <sz val="9"/>
        <color indexed="8"/>
        <rFont val="ＭＳ Ｐゴシック"/>
        <family val="3"/>
      </rPr>
      <t xml:space="preserve">
（65歳以上）</t>
    </r>
  </si>
  <si>
    <t>字豊見城</t>
  </si>
  <si>
    <t>字宜保</t>
  </si>
  <si>
    <t>字我那覇</t>
  </si>
  <si>
    <t>字名嘉地</t>
  </si>
  <si>
    <t>字田頭</t>
  </si>
  <si>
    <t>字瀬長</t>
  </si>
  <si>
    <t>字与根</t>
  </si>
  <si>
    <t>字伊良波</t>
  </si>
  <si>
    <t>字座安</t>
  </si>
  <si>
    <t>字渡橋名</t>
  </si>
  <si>
    <t>字上田</t>
  </si>
  <si>
    <t>字渡嘉敷</t>
  </si>
  <si>
    <t>字翁長</t>
  </si>
  <si>
    <t>字保栄茂</t>
  </si>
  <si>
    <t>字高嶺</t>
  </si>
  <si>
    <t>字平良</t>
  </si>
  <si>
    <t>字高安</t>
  </si>
  <si>
    <t>字饒波</t>
  </si>
  <si>
    <t>字金良</t>
  </si>
  <si>
    <t>字長堂</t>
  </si>
  <si>
    <t>字嘉数</t>
  </si>
  <si>
    <t>字真玉橋</t>
  </si>
  <si>
    <t>字根差部</t>
  </si>
  <si>
    <t>字豊崎</t>
  </si>
  <si>
    <t xml:space="preserve"> 豊見城市総数</t>
  </si>
  <si>
    <t>担当：企画調整課情報統計係</t>
  </si>
  <si>
    <t>（資料：住民基本台帳　年齢別人口集計表）</t>
  </si>
  <si>
    <t>豊見城市字別、年齢（５歳階級）別人口の割合　</t>
  </si>
  <si>
    <t>単位：％</t>
  </si>
  <si>
    <t>90～994歳</t>
  </si>
  <si>
    <t>（平成24年6月30日現在）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</si>
</sst>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;[Red]\-#,##0.000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7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sz val="14"/>
      <color indexed="8"/>
      <name val="ＭＳ Ｐゴシック"/>
      <family val="3"/>
    </font>
    <font>
      <sz val="16"/>
      <color indexed="8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2"/>
      <name val="HG丸ｺﾞｼｯｸM-PRO"/>
      <family val="3"/>
    </font>
    <font>
      <sz val="12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2"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3" fontId="6" fillId="0" borderId="10" xfId="0" applyNumberFormat="1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3" fontId="6" fillId="0" borderId="10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38" fontId="0" fillId="0" borderId="0" xfId="0" applyNumberForma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38" fontId="0" fillId="0" borderId="0" xfId="0" applyNumberFormat="1" applyAlignment="1">
      <alignment vertical="center"/>
    </xf>
    <xf numFmtId="38" fontId="0" fillId="33" borderId="11" xfId="0" applyNumberFormat="1" applyFill="1" applyBorder="1" applyAlignment="1">
      <alignment vertical="center"/>
    </xf>
    <xf numFmtId="38" fontId="0" fillId="33" borderId="12" xfId="0" applyNumberFormat="1" applyFill="1" applyBorder="1" applyAlignment="1">
      <alignment vertical="center"/>
    </xf>
    <xf numFmtId="0" fontId="5" fillId="0" borderId="10" xfId="0" applyFont="1" applyBorder="1" applyAlignment="1">
      <alignment horizontal="center" vertical="center" wrapText="1" shrinkToFit="1"/>
    </xf>
    <xf numFmtId="38" fontId="6" fillId="0" borderId="10" xfId="52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0" xfId="0" applyFont="1" applyAlignment="1">
      <alignment vertical="center"/>
    </xf>
    <xf numFmtId="176" fontId="9" fillId="0" borderId="10" xfId="52" applyNumberFormat="1" applyFont="1" applyBorder="1" applyAlignment="1">
      <alignment vertical="center"/>
    </xf>
    <xf numFmtId="40" fontId="9" fillId="0" borderId="10" xfId="52" applyNumberFormat="1" applyFont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3" fontId="44" fillId="34" borderId="0" xfId="0" applyNumberFormat="1" applyFont="1" applyFill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桁区切り 3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2"/>
  <sheetViews>
    <sheetView tabSelected="1" view="pageBreakPreview" zoomScale="70" zoomScaleNormal="85" zoomScaleSheetLayoutView="70" zoomScalePageLayoutView="0" workbookViewId="0" topLeftCell="A1">
      <pane ySplit="4" topLeftCell="A5" activePane="bottomLeft" state="frozen"/>
      <selection pane="topLeft" activeCell="A1" sqref="A1"/>
      <selection pane="bottomLeft" activeCell="I4" sqref="I4"/>
    </sheetView>
  </sheetViews>
  <sheetFormatPr defaultColWidth="9.140625" defaultRowHeight="15"/>
  <cols>
    <col min="1" max="1" width="12.00390625" style="0" customWidth="1"/>
    <col min="27" max="27" width="20.28125" style="0" customWidth="1"/>
  </cols>
  <sheetData>
    <row r="1" spans="1:28" ht="30" customHeight="1">
      <c r="A1" s="1" t="s">
        <v>0</v>
      </c>
      <c r="D1" s="31">
        <f>SUM(X29:Z29)</f>
        <v>59339</v>
      </c>
      <c r="E1" s="31"/>
      <c r="AB1" s="20" t="str">
        <f>IF(D1=B29,"OK♪","miss")</f>
        <v>OK♪</v>
      </c>
    </row>
    <row r="2" spans="1:26" ht="18.75">
      <c r="A2" s="2" t="s">
        <v>1</v>
      </c>
      <c r="P2" s="3"/>
      <c r="Q2" s="3"/>
      <c r="R2" s="3"/>
      <c r="S2" s="4"/>
      <c r="T2" s="4"/>
      <c r="U2" s="4"/>
      <c r="V2" s="4"/>
      <c r="W2" s="4"/>
      <c r="X2" s="3"/>
      <c r="Y2" s="18" t="s">
        <v>59</v>
      </c>
      <c r="Z2" t="s">
        <v>2</v>
      </c>
    </row>
    <row r="3" spans="15:26" ht="18.75" customHeight="1">
      <c r="O3" s="3"/>
      <c r="P3" s="3"/>
      <c r="Q3" s="3"/>
      <c r="R3" s="3"/>
      <c r="S3" s="3"/>
      <c r="T3" s="3"/>
      <c r="U3" s="3"/>
      <c r="V3" s="3"/>
      <c r="W3" s="3"/>
      <c r="X3" s="28" t="s">
        <v>3</v>
      </c>
      <c r="Y3" s="29"/>
      <c r="Z3" s="30"/>
    </row>
    <row r="4" spans="1:26" ht="29.25" customHeight="1" thickBot="1">
      <c r="A4" s="5"/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6" t="s">
        <v>14</v>
      </c>
      <c r="M4" s="6" t="s">
        <v>15</v>
      </c>
      <c r="N4" s="6" t="s">
        <v>16</v>
      </c>
      <c r="O4" s="6" t="s">
        <v>17</v>
      </c>
      <c r="P4" s="6" t="s">
        <v>18</v>
      </c>
      <c r="Q4" s="6" t="s">
        <v>19</v>
      </c>
      <c r="R4" s="6" t="s">
        <v>20</v>
      </c>
      <c r="S4" s="6" t="s">
        <v>21</v>
      </c>
      <c r="T4" s="6" t="s">
        <v>22</v>
      </c>
      <c r="U4" s="6" t="s">
        <v>23</v>
      </c>
      <c r="V4" s="6" t="s">
        <v>24</v>
      </c>
      <c r="W4" s="6" t="s">
        <v>25</v>
      </c>
      <c r="X4" s="7" t="s">
        <v>26</v>
      </c>
      <c r="Y4" s="22" t="s">
        <v>27</v>
      </c>
      <c r="Z4" s="7" t="s">
        <v>28</v>
      </c>
    </row>
    <row r="5" spans="1:28" ht="30" customHeight="1" thickBot="1">
      <c r="A5" s="8" t="s">
        <v>29</v>
      </c>
      <c r="B5" s="9">
        <f>SUM(C5:W5)</f>
        <v>6031</v>
      </c>
      <c r="C5" s="10">
        <v>467</v>
      </c>
      <c r="D5" s="10">
        <v>380</v>
      </c>
      <c r="E5" s="10">
        <v>409</v>
      </c>
      <c r="F5" s="10">
        <v>353</v>
      </c>
      <c r="G5" s="10">
        <v>329</v>
      </c>
      <c r="H5" s="10">
        <v>405</v>
      </c>
      <c r="I5" s="10">
        <v>477</v>
      </c>
      <c r="J5" s="10">
        <v>513</v>
      </c>
      <c r="K5" s="10">
        <v>511</v>
      </c>
      <c r="L5" s="10">
        <v>399</v>
      </c>
      <c r="M5" s="10">
        <v>363</v>
      </c>
      <c r="N5" s="10">
        <v>363</v>
      </c>
      <c r="O5" s="10">
        <v>391</v>
      </c>
      <c r="P5" s="10">
        <v>185</v>
      </c>
      <c r="Q5" s="10">
        <v>193</v>
      </c>
      <c r="R5" s="10">
        <v>149</v>
      </c>
      <c r="S5" s="10">
        <v>70</v>
      </c>
      <c r="T5" s="10">
        <v>44</v>
      </c>
      <c r="U5" s="10">
        <v>20</v>
      </c>
      <c r="V5" s="10">
        <v>9</v>
      </c>
      <c r="W5" s="10">
        <v>1</v>
      </c>
      <c r="X5" s="23">
        <f>SUM(C5:E5)</f>
        <v>1256</v>
      </c>
      <c r="Y5" s="23">
        <f>SUM(F5:O5)</f>
        <v>4104</v>
      </c>
      <c r="Z5" s="23">
        <f>SUM(P5:W5)</f>
        <v>671</v>
      </c>
      <c r="AA5" s="19">
        <f>SUM(X5:Z5)</f>
        <v>6031</v>
      </c>
      <c r="AB5" s="20" t="str">
        <f>IF(B5=AA5,"OK♪","miss")</f>
        <v>OK♪</v>
      </c>
    </row>
    <row r="6" spans="1:28" ht="30" customHeight="1" thickBot="1">
      <c r="A6" s="8" t="s">
        <v>30</v>
      </c>
      <c r="B6" s="9">
        <f>SUM(C6:W6)</f>
        <v>4806</v>
      </c>
      <c r="C6" s="10">
        <v>592</v>
      </c>
      <c r="D6" s="10">
        <v>425</v>
      </c>
      <c r="E6" s="10">
        <v>302</v>
      </c>
      <c r="F6" s="10">
        <v>196</v>
      </c>
      <c r="G6" s="10">
        <v>236</v>
      </c>
      <c r="H6" s="10">
        <v>434</v>
      </c>
      <c r="I6" s="10">
        <v>546</v>
      </c>
      <c r="J6" s="10">
        <v>584</v>
      </c>
      <c r="K6" s="10">
        <v>409</v>
      </c>
      <c r="L6" s="10">
        <v>234</v>
      </c>
      <c r="M6" s="10">
        <v>162</v>
      </c>
      <c r="N6" s="10">
        <v>160</v>
      </c>
      <c r="O6" s="10">
        <v>159</v>
      </c>
      <c r="P6" s="10">
        <v>111</v>
      </c>
      <c r="Q6" s="10">
        <v>111</v>
      </c>
      <c r="R6" s="10">
        <v>76</v>
      </c>
      <c r="S6" s="10">
        <v>39</v>
      </c>
      <c r="T6" s="10">
        <v>13</v>
      </c>
      <c r="U6" s="10">
        <v>12</v>
      </c>
      <c r="V6" s="10">
        <v>5</v>
      </c>
      <c r="W6" s="10">
        <v>0</v>
      </c>
      <c r="X6" s="23">
        <f aca="true" t="shared" si="0" ref="X6:X28">SUM(C6:E6)</f>
        <v>1319</v>
      </c>
      <c r="Y6" s="23">
        <f aca="true" t="shared" si="1" ref="Y6:Y28">SUM(F6:O6)</f>
        <v>3120</v>
      </c>
      <c r="Z6" s="23">
        <f aca="true" t="shared" si="2" ref="Z6:Z28">SUM(P6:W6)</f>
        <v>367</v>
      </c>
      <c r="AA6" s="19">
        <f aca="true" t="shared" si="3" ref="AA6:AA28">SUM(X6:Z6)</f>
        <v>4806</v>
      </c>
      <c r="AB6" s="20" t="str">
        <f aca="true" t="shared" si="4" ref="AB6:AB28">IF(B6=AA6,"OK♪","miss")</f>
        <v>OK♪</v>
      </c>
    </row>
    <row r="7" spans="1:28" ht="30" customHeight="1" thickBot="1">
      <c r="A7" s="8" t="s">
        <v>31</v>
      </c>
      <c r="B7" s="9">
        <f aca="true" t="shared" si="5" ref="B7:B27">SUM(C7:W7)</f>
        <v>3205</v>
      </c>
      <c r="C7" s="10">
        <v>183</v>
      </c>
      <c r="D7" s="10">
        <v>143</v>
      </c>
      <c r="E7" s="10">
        <v>184</v>
      </c>
      <c r="F7" s="10">
        <v>193</v>
      </c>
      <c r="G7" s="10">
        <v>178</v>
      </c>
      <c r="H7" s="10">
        <v>217</v>
      </c>
      <c r="I7" s="10">
        <v>206</v>
      </c>
      <c r="J7" s="10">
        <v>243</v>
      </c>
      <c r="K7" s="10">
        <v>225</v>
      </c>
      <c r="L7" s="10">
        <v>193</v>
      </c>
      <c r="M7" s="10">
        <v>195</v>
      </c>
      <c r="N7" s="10">
        <v>245</v>
      </c>
      <c r="O7" s="10">
        <v>271</v>
      </c>
      <c r="P7" s="10">
        <v>133</v>
      </c>
      <c r="Q7" s="10">
        <v>173</v>
      </c>
      <c r="R7" s="10">
        <v>101</v>
      </c>
      <c r="S7" s="10">
        <v>69</v>
      </c>
      <c r="T7" s="10">
        <v>32</v>
      </c>
      <c r="U7" s="10">
        <v>13</v>
      </c>
      <c r="V7" s="10">
        <v>5</v>
      </c>
      <c r="W7" s="10">
        <v>3</v>
      </c>
      <c r="X7" s="23">
        <f t="shared" si="0"/>
        <v>510</v>
      </c>
      <c r="Y7" s="23">
        <f t="shared" si="1"/>
        <v>2166</v>
      </c>
      <c r="Z7" s="23">
        <f t="shared" si="2"/>
        <v>529</v>
      </c>
      <c r="AA7" s="19">
        <f t="shared" si="3"/>
        <v>3205</v>
      </c>
      <c r="AB7" s="20" t="str">
        <f t="shared" si="4"/>
        <v>OK♪</v>
      </c>
    </row>
    <row r="8" spans="1:28" ht="30" customHeight="1" thickBot="1">
      <c r="A8" s="8" t="s">
        <v>32</v>
      </c>
      <c r="B8" s="9">
        <f t="shared" si="5"/>
        <v>1635</v>
      </c>
      <c r="C8" s="10">
        <v>144</v>
      </c>
      <c r="D8" s="10">
        <v>94</v>
      </c>
      <c r="E8" s="10">
        <v>98</v>
      </c>
      <c r="F8" s="10">
        <v>85</v>
      </c>
      <c r="G8" s="10">
        <v>96</v>
      </c>
      <c r="H8" s="10">
        <v>132</v>
      </c>
      <c r="I8" s="10">
        <v>135</v>
      </c>
      <c r="J8" s="10">
        <v>153</v>
      </c>
      <c r="K8" s="10">
        <v>144</v>
      </c>
      <c r="L8" s="10">
        <v>107</v>
      </c>
      <c r="M8" s="10">
        <v>109</v>
      </c>
      <c r="N8" s="10">
        <v>107</v>
      </c>
      <c r="O8" s="10">
        <v>73</v>
      </c>
      <c r="P8" s="10">
        <v>29</v>
      </c>
      <c r="Q8" s="10">
        <v>53</v>
      </c>
      <c r="R8" s="10">
        <v>34</v>
      </c>
      <c r="S8" s="10">
        <v>19</v>
      </c>
      <c r="T8" s="10">
        <v>15</v>
      </c>
      <c r="U8" s="10">
        <v>5</v>
      </c>
      <c r="V8" s="10">
        <v>2</v>
      </c>
      <c r="W8" s="10">
        <v>1</v>
      </c>
      <c r="X8" s="23">
        <f t="shared" si="0"/>
        <v>336</v>
      </c>
      <c r="Y8" s="23">
        <f t="shared" si="1"/>
        <v>1141</v>
      </c>
      <c r="Z8" s="23">
        <f t="shared" si="2"/>
        <v>158</v>
      </c>
      <c r="AA8" s="19">
        <f t="shared" si="3"/>
        <v>1635</v>
      </c>
      <c r="AB8" s="20" t="str">
        <f t="shared" si="4"/>
        <v>OK♪</v>
      </c>
    </row>
    <row r="9" spans="1:28" ht="30" customHeight="1" thickBot="1">
      <c r="A9" s="8" t="s">
        <v>33</v>
      </c>
      <c r="B9" s="9">
        <f t="shared" si="5"/>
        <v>273</v>
      </c>
      <c r="C9" s="10">
        <v>13</v>
      </c>
      <c r="D9" s="10">
        <v>9</v>
      </c>
      <c r="E9" s="10">
        <v>10</v>
      </c>
      <c r="F9" s="10">
        <v>18</v>
      </c>
      <c r="G9" s="10">
        <v>15</v>
      </c>
      <c r="H9" s="10">
        <v>20</v>
      </c>
      <c r="I9" s="10">
        <v>22</v>
      </c>
      <c r="J9" s="10">
        <v>10</v>
      </c>
      <c r="K9" s="10">
        <v>19</v>
      </c>
      <c r="L9" s="10">
        <v>27</v>
      </c>
      <c r="M9" s="10">
        <v>17</v>
      </c>
      <c r="N9" s="10">
        <v>15</v>
      </c>
      <c r="O9" s="10">
        <v>19</v>
      </c>
      <c r="P9" s="10">
        <v>16</v>
      </c>
      <c r="Q9" s="10">
        <v>14</v>
      </c>
      <c r="R9" s="10">
        <v>15</v>
      </c>
      <c r="S9" s="10">
        <v>7</v>
      </c>
      <c r="T9" s="10">
        <v>4</v>
      </c>
      <c r="U9" s="10">
        <v>3</v>
      </c>
      <c r="V9" s="10">
        <v>0</v>
      </c>
      <c r="W9" s="10">
        <v>0</v>
      </c>
      <c r="X9" s="23">
        <f t="shared" si="0"/>
        <v>32</v>
      </c>
      <c r="Y9" s="23">
        <f t="shared" si="1"/>
        <v>182</v>
      </c>
      <c r="Z9" s="23">
        <f t="shared" si="2"/>
        <v>59</v>
      </c>
      <c r="AA9" s="19">
        <f t="shared" si="3"/>
        <v>273</v>
      </c>
      <c r="AB9" s="20" t="str">
        <f t="shared" si="4"/>
        <v>OK♪</v>
      </c>
    </row>
    <row r="10" spans="1:28" ht="30" customHeight="1" thickBot="1">
      <c r="A10" s="8" t="s">
        <v>34</v>
      </c>
      <c r="B10" s="9">
        <f t="shared" si="5"/>
        <v>263</v>
      </c>
      <c r="C10" s="10">
        <v>13</v>
      </c>
      <c r="D10" s="10">
        <v>13</v>
      </c>
      <c r="E10" s="10">
        <v>10</v>
      </c>
      <c r="F10" s="10">
        <v>15</v>
      </c>
      <c r="G10" s="10">
        <v>11</v>
      </c>
      <c r="H10" s="10">
        <v>14</v>
      </c>
      <c r="I10" s="10">
        <v>14</v>
      </c>
      <c r="J10" s="10">
        <v>16</v>
      </c>
      <c r="K10" s="10">
        <v>27</v>
      </c>
      <c r="L10" s="10">
        <v>19</v>
      </c>
      <c r="M10" s="10">
        <v>19</v>
      </c>
      <c r="N10" s="10">
        <v>22</v>
      </c>
      <c r="O10" s="10">
        <v>23</v>
      </c>
      <c r="P10" s="10">
        <v>7</v>
      </c>
      <c r="Q10" s="10">
        <v>12</v>
      </c>
      <c r="R10" s="10">
        <v>12</v>
      </c>
      <c r="S10" s="10">
        <v>8</v>
      </c>
      <c r="T10" s="10">
        <v>4</v>
      </c>
      <c r="U10" s="10">
        <v>2</v>
      </c>
      <c r="V10" s="10">
        <v>1</v>
      </c>
      <c r="W10" s="10">
        <v>1</v>
      </c>
      <c r="X10" s="23">
        <f t="shared" si="0"/>
        <v>36</v>
      </c>
      <c r="Y10" s="23">
        <f t="shared" si="1"/>
        <v>180</v>
      </c>
      <c r="Z10" s="23">
        <f t="shared" si="2"/>
        <v>47</v>
      </c>
      <c r="AA10" s="19">
        <f t="shared" si="3"/>
        <v>263</v>
      </c>
      <c r="AB10" s="20" t="str">
        <f t="shared" si="4"/>
        <v>OK♪</v>
      </c>
    </row>
    <row r="11" spans="1:28" ht="30" customHeight="1" thickBot="1">
      <c r="A11" s="8" t="s">
        <v>35</v>
      </c>
      <c r="B11" s="9">
        <f t="shared" si="5"/>
        <v>1836</v>
      </c>
      <c r="C11" s="10">
        <v>87</v>
      </c>
      <c r="D11" s="10">
        <v>86</v>
      </c>
      <c r="E11" s="10">
        <v>92</v>
      </c>
      <c r="F11" s="10">
        <v>114</v>
      </c>
      <c r="G11" s="10">
        <v>117</v>
      </c>
      <c r="H11" s="10">
        <v>113</v>
      </c>
      <c r="I11" s="10">
        <v>91</v>
      </c>
      <c r="J11" s="10">
        <v>121</v>
      </c>
      <c r="K11" s="10">
        <v>126</v>
      </c>
      <c r="L11" s="10">
        <v>125</v>
      </c>
      <c r="M11" s="10">
        <v>151</v>
      </c>
      <c r="N11" s="10">
        <v>143</v>
      </c>
      <c r="O11" s="10">
        <v>136</v>
      </c>
      <c r="P11" s="10">
        <v>71</v>
      </c>
      <c r="Q11" s="10">
        <v>78</v>
      </c>
      <c r="R11" s="10">
        <v>98</v>
      </c>
      <c r="S11" s="10">
        <v>49</v>
      </c>
      <c r="T11" s="10">
        <v>19</v>
      </c>
      <c r="U11" s="10">
        <v>12</v>
      </c>
      <c r="V11" s="10">
        <v>7</v>
      </c>
      <c r="W11" s="10">
        <v>0</v>
      </c>
      <c r="X11" s="23">
        <f t="shared" si="0"/>
        <v>265</v>
      </c>
      <c r="Y11" s="23">
        <f t="shared" si="1"/>
        <v>1237</v>
      </c>
      <c r="Z11" s="23">
        <f t="shared" si="2"/>
        <v>334</v>
      </c>
      <c r="AA11" s="19">
        <f t="shared" si="3"/>
        <v>1836</v>
      </c>
      <c r="AB11" s="20" t="str">
        <f t="shared" si="4"/>
        <v>OK♪</v>
      </c>
    </row>
    <row r="12" spans="1:28" ht="30" customHeight="1" thickBot="1">
      <c r="A12" s="8" t="s">
        <v>36</v>
      </c>
      <c r="B12" s="9">
        <f t="shared" si="5"/>
        <v>998</v>
      </c>
      <c r="C12" s="10">
        <v>61</v>
      </c>
      <c r="D12" s="10">
        <v>42</v>
      </c>
      <c r="E12" s="10">
        <v>56</v>
      </c>
      <c r="F12" s="10">
        <v>62</v>
      </c>
      <c r="G12" s="10">
        <v>58</v>
      </c>
      <c r="H12" s="10">
        <v>74</v>
      </c>
      <c r="I12" s="10">
        <v>67</v>
      </c>
      <c r="J12" s="10">
        <v>76</v>
      </c>
      <c r="K12" s="10">
        <v>77</v>
      </c>
      <c r="L12" s="10">
        <v>52</v>
      </c>
      <c r="M12" s="10">
        <v>63</v>
      </c>
      <c r="N12" s="10">
        <v>72</v>
      </c>
      <c r="O12" s="10">
        <v>61</v>
      </c>
      <c r="P12" s="10">
        <v>40</v>
      </c>
      <c r="Q12" s="10">
        <v>53</v>
      </c>
      <c r="R12" s="10">
        <v>43</v>
      </c>
      <c r="S12" s="10">
        <v>16</v>
      </c>
      <c r="T12" s="10">
        <v>13</v>
      </c>
      <c r="U12" s="10">
        <v>9</v>
      </c>
      <c r="V12" s="10">
        <v>2</v>
      </c>
      <c r="W12" s="10">
        <v>1</v>
      </c>
      <c r="X12" s="23">
        <f t="shared" si="0"/>
        <v>159</v>
      </c>
      <c r="Y12" s="23">
        <f t="shared" si="1"/>
        <v>662</v>
      </c>
      <c r="Z12" s="23">
        <f t="shared" si="2"/>
        <v>177</v>
      </c>
      <c r="AA12" s="19">
        <f t="shared" si="3"/>
        <v>998</v>
      </c>
      <c r="AB12" s="20" t="str">
        <f t="shared" si="4"/>
        <v>OK♪</v>
      </c>
    </row>
    <row r="13" spans="1:28" ht="30" customHeight="1" thickBot="1">
      <c r="A13" s="8" t="s">
        <v>37</v>
      </c>
      <c r="B13" s="9">
        <f t="shared" si="5"/>
        <v>1079</v>
      </c>
      <c r="C13" s="10">
        <v>94</v>
      </c>
      <c r="D13" s="10">
        <v>69</v>
      </c>
      <c r="E13" s="10">
        <v>72</v>
      </c>
      <c r="F13" s="10">
        <v>54</v>
      </c>
      <c r="G13" s="10">
        <v>54</v>
      </c>
      <c r="H13" s="10">
        <v>65</v>
      </c>
      <c r="I13" s="10">
        <v>99</v>
      </c>
      <c r="J13" s="10">
        <v>82</v>
      </c>
      <c r="K13" s="10">
        <v>65</v>
      </c>
      <c r="L13" s="10">
        <v>47</v>
      </c>
      <c r="M13" s="10">
        <v>63</v>
      </c>
      <c r="N13" s="10">
        <v>71</v>
      </c>
      <c r="O13" s="10">
        <v>83</v>
      </c>
      <c r="P13" s="10">
        <v>47</v>
      </c>
      <c r="Q13" s="10">
        <v>33</v>
      </c>
      <c r="R13" s="10">
        <v>32</v>
      </c>
      <c r="S13" s="10">
        <v>22</v>
      </c>
      <c r="T13" s="10">
        <v>14</v>
      </c>
      <c r="U13" s="10">
        <v>8</v>
      </c>
      <c r="V13" s="10">
        <v>4</v>
      </c>
      <c r="W13" s="10">
        <v>1</v>
      </c>
      <c r="X13" s="23">
        <f t="shared" si="0"/>
        <v>235</v>
      </c>
      <c r="Y13" s="23">
        <f t="shared" si="1"/>
        <v>683</v>
      </c>
      <c r="Z13" s="23">
        <f t="shared" si="2"/>
        <v>161</v>
      </c>
      <c r="AA13" s="19">
        <f t="shared" si="3"/>
        <v>1079</v>
      </c>
      <c r="AB13" s="20" t="str">
        <f t="shared" si="4"/>
        <v>OK♪</v>
      </c>
    </row>
    <row r="14" spans="1:28" ht="30" customHeight="1" thickBot="1">
      <c r="A14" s="8" t="s">
        <v>38</v>
      </c>
      <c r="B14" s="9">
        <f t="shared" si="5"/>
        <v>1419</v>
      </c>
      <c r="C14" s="10">
        <v>102</v>
      </c>
      <c r="D14" s="10">
        <v>95</v>
      </c>
      <c r="E14" s="10">
        <v>96</v>
      </c>
      <c r="F14" s="10">
        <v>87</v>
      </c>
      <c r="G14" s="10">
        <v>88</v>
      </c>
      <c r="H14" s="10">
        <v>103</v>
      </c>
      <c r="I14" s="10">
        <v>114</v>
      </c>
      <c r="J14" s="10">
        <v>110</v>
      </c>
      <c r="K14" s="10">
        <v>66</v>
      </c>
      <c r="L14" s="10">
        <v>71</v>
      </c>
      <c r="M14" s="10">
        <v>107</v>
      </c>
      <c r="N14" s="10">
        <v>105</v>
      </c>
      <c r="O14" s="10">
        <v>116</v>
      </c>
      <c r="P14" s="10">
        <v>57</v>
      </c>
      <c r="Q14" s="10">
        <v>31</v>
      </c>
      <c r="R14" s="10">
        <v>36</v>
      </c>
      <c r="S14" s="10">
        <v>19</v>
      </c>
      <c r="T14" s="10">
        <v>11</v>
      </c>
      <c r="U14" s="10">
        <v>4</v>
      </c>
      <c r="V14" s="10">
        <v>1</v>
      </c>
      <c r="W14" s="10">
        <v>0</v>
      </c>
      <c r="X14" s="23">
        <f t="shared" si="0"/>
        <v>293</v>
      </c>
      <c r="Y14" s="23">
        <f t="shared" si="1"/>
        <v>967</v>
      </c>
      <c r="Z14" s="23">
        <f t="shared" si="2"/>
        <v>159</v>
      </c>
      <c r="AA14" s="19">
        <f t="shared" si="3"/>
        <v>1419</v>
      </c>
      <c r="AB14" s="20" t="str">
        <f t="shared" si="4"/>
        <v>OK♪</v>
      </c>
    </row>
    <row r="15" spans="1:28" ht="30" customHeight="1" thickBot="1">
      <c r="A15" s="8" t="s">
        <v>39</v>
      </c>
      <c r="B15" s="9">
        <f t="shared" si="5"/>
        <v>4821</v>
      </c>
      <c r="C15" s="10">
        <v>354</v>
      </c>
      <c r="D15" s="10">
        <v>349</v>
      </c>
      <c r="E15" s="10">
        <v>327</v>
      </c>
      <c r="F15" s="10">
        <v>247</v>
      </c>
      <c r="G15" s="10">
        <v>263</v>
      </c>
      <c r="H15" s="10">
        <v>340</v>
      </c>
      <c r="I15" s="10">
        <v>315</v>
      </c>
      <c r="J15" s="10">
        <v>441</v>
      </c>
      <c r="K15" s="10">
        <v>347</v>
      </c>
      <c r="L15" s="10">
        <v>265</v>
      </c>
      <c r="M15" s="10">
        <v>250</v>
      </c>
      <c r="N15" s="10">
        <v>308</v>
      </c>
      <c r="O15" s="10">
        <v>341</v>
      </c>
      <c r="P15" s="10">
        <v>193</v>
      </c>
      <c r="Q15" s="10">
        <v>203</v>
      </c>
      <c r="R15" s="10">
        <v>136</v>
      </c>
      <c r="S15" s="10">
        <v>81</v>
      </c>
      <c r="T15" s="10">
        <v>31</v>
      </c>
      <c r="U15" s="10">
        <v>19</v>
      </c>
      <c r="V15" s="10">
        <v>9</v>
      </c>
      <c r="W15" s="10">
        <v>2</v>
      </c>
      <c r="X15" s="23">
        <f t="shared" si="0"/>
        <v>1030</v>
      </c>
      <c r="Y15" s="23">
        <f t="shared" si="1"/>
        <v>3117</v>
      </c>
      <c r="Z15" s="23">
        <f t="shared" si="2"/>
        <v>674</v>
      </c>
      <c r="AA15" s="19">
        <f t="shared" si="3"/>
        <v>4821</v>
      </c>
      <c r="AB15" s="20" t="str">
        <f t="shared" si="4"/>
        <v>OK♪</v>
      </c>
    </row>
    <row r="16" spans="1:28" ht="30" customHeight="1" thickBot="1">
      <c r="A16" s="8" t="s">
        <v>40</v>
      </c>
      <c r="B16" s="9">
        <f t="shared" si="5"/>
        <v>729</v>
      </c>
      <c r="C16" s="10">
        <v>36</v>
      </c>
      <c r="D16" s="10">
        <v>35</v>
      </c>
      <c r="E16" s="10">
        <v>38</v>
      </c>
      <c r="F16" s="10">
        <v>38</v>
      </c>
      <c r="G16" s="10">
        <v>36</v>
      </c>
      <c r="H16" s="10">
        <v>45</v>
      </c>
      <c r="I16" s="10">
        <v>29</v>
      </c>
      <c r="J16" s="10">
        <v>34</v>
      </c>
      <c r="K16" s="10">
        <v>29</v>
      </c>
      <c r="L16" s="10">
        <v>52</v>
      </c>
      <c r="M16" s="10">
        <v>43</v>
      </c>
      <c r="N16" s="10">
        <v>56</v>
      </c>
      <c r="O16" s="10">
        <v>43</v>
      </c>
      <c r="P16" s="10">
        <v>23</v>
      </c>
      <c r="Q16" s="10">
        <v>39</v>
      </c>
      <c r="R16" s="10">
        <v>46</v>
      </c>
      <c r="S16" s="10">
        <v>37</v>
      </c>
      <c r="T16" s="10">
        <v>22</v>
      </c>
      <c r="U16" s="10">
        <v>20</v>
      </c>
      <c r="V16" s="10">
        <v>20</v>
      </c>
      <c r="W16" s="10">
        <v>8</v>
      </c>
      <c r="X16" s="23">
        <f t="shared" si="0"/>
        <v>109</v>
      </c>
      <c r="Y16" s="23">
        <f t="shared" si="1"/>
        <v>405</v>
      </c>
      <c r="Z16" s="23">
        <f t="shared" si="2"/>
        <v>215</v>
      </c>
      <c r="AA16" s="19">
        <f t="shared" si="3"/>
        <v>729</v>
      </c>
      <c r="AB16" s="20" t="str">
        <f t="shared" si="4"/>
        <v>OK♪</v>
      </c>
    </row>
    <row r="17" spans="1:28" ht="30" customHeight="1" thickBot="1">
      <c r="A17" s="8" t="s">
        <v>41</v>
      </c>
      <c r="B17" s="9">
        <f t="shared" si="5"/>
        <v>2566</v>
      </c>
      <c r="C17" s="10">
        <v>167</v>
      </c>
      <c r="D17" s="10">
        <v>164</v>
      </c>
      <c r="E17" s="10">
        <v>163</v>
      </c>
      <c r="F17" s="10">
        <v>173</v>
      </c>
      <c r="G17" s="10">
        <v>136</v>
      </c>
      <c r="H17" s="10">
        <v>157</v>
      </c>
      <c r="I17" s="10">
        <v>203</v>
      </c>
      <c r="J17" s="10">
        <v>184</v>
      </c>
      <c r="K17" s="10">
        <v>192</v>
      </c>
      <c r="L17" s="10">
        <v>160</v>
      </c>
      <c r="M17" s="10">
        <v>167</v>
      </c>
      <c r="N17" s="10">
        <v>167</v>
      </c>
      <c r="O17" s="10">
        <v>155</v>
      </c>
      <c r="P17" s="10">
        <v>96</v>
      </c>
      <c r="Q17" s="10">
        <v>88</v>
      </c>
      <c r="R17" s="10">
        <v>92</v>
      </c>
      <c r="S17" s="10">
        <v>54</v>
      </c>
      <c r="T17" s="10">
        <v>23</v>
      </c>
      <c r="U17" s="10">
        <v>20</v>
      </c>
      <c r="V17" s="10">
        <v>5</v>
      </c>
      <c r="W17" s="10">
        <v>0</v>
      </c>
      <c r="X17" s="23">
        <f t="shared" si="0"/>
        <v>494</v>
      </c>
      <c r="Y17" s="23">
        <f t="shared" si="1"/>
        <v>1694</v>
      </c>
      <c r="Z17" s="23">
        <f t="shared" si="2"/>
        <v>378</v>
      </c>
      <c r="AA17" s="19">
        <f t="shared" si="3"/>
        <v>2566</v>
      </c>
      <c r="AB17" s="20" t="str">
        <f t="shared" si="4"/>
        <v>OK♪</v>
      </c>
    </row>
    <row r="18" spans="1:28" ht="30" customHeight="1" thickBot="1">
      <c r="A18" s="8" t="s">
        <v>42</v>
      </c>
      <c r="B18" s="9">
        <f t="shared" si="5"/>
        <v>1174</v>
      </c>
      <c r="C18" s="13">
        <v>46</v>
      </c>
      <c r="D18" s="10">
        <v>50</v>
      </c>
      <c r="E18" s="10">
        <v>89</v>
      </c>
      <c r="F18" s="10">
        <v>80</v>
      </c>
      <c r="G18" s="10">
        <v>77</v>
      </c>
      <c r="H18" s="10">
        <v>49</v>
      </c>
      <c r="I18" s="10">
        <v>58</v>
      </c>
      <c r="J18" s="10">
        <v>77</v>
      </c>
      <c r="K18" s="10">
        <v>91</v>
      </c>
      <c r="L18" s="10">
        <v>88</v>
      </c>
      <c r="M18" s="10">
        <v>82</v>
      </c>
      <c r="N18" s="10">
        <v>85</v>
      </c>
      <c r="O18" s="10">
        <v>77</v>
      </c>
      <c r="P18" s="10">
        <v>46</v>
      </c>
      <c r="Q18" s="10">
        <v>66</v>
      </c>
      <c r="R18" s="10">
        <v>56</v>
      </c>
      <c r="S18" s="10">
        <v>30</v>
      </c>
      <c r="T18" s="10">
        <v>18</v>
      </c>
      <c r="U18" s="10">
        <v>3</v>
      </c>
      <c r="V18" s="10">
        <v>6</v>
      </c>
      <c r="W18" s="10">
        <v>0</v>
      </c>
      <c r="X18" s="23">
        <f t="shared" si="0"/>
        <v>185</v>
      </c>
      <c r="Y18" s="23">
        <f t="shared" si="1"/>
        <v>764</v>
      </c>
      <c r="Z18" s="23">
        <f t="shared" si="2"/>
        <v>225</v>
      </c>
      <c r="AA18" s="19">
        <f t="shared" si="3"/>
        <v>1174</v>
      </c>
      <c r="AB18" s="20" t="str">
        <f t="shared" si="4"/>
        <v>OK♪</v>
      </c>
    </row>
    <row r="19" spans="1:28" s="14" customFormat="1" ht="30" customHeight="1" thickBot="1">
      <c r="A19" s="11" t="s">
        <v>43</v>
      </c>
      <c r="B19" s="12">
        <f t="shared" si="5"/>
        <v>3108</v>
      </c>
      <c r="C19" s="13">
        <v>156</v>
      </c>
      <c r="D19" s="13">
        <v>169</v>
      </c>
      <c r="E19" s="13">
        <v>185</v>
      </c>
      <c r="F19" s="13">
        <v>215</v>
      </c>
      <c r="G19" s="13">
        <v>194</v>
      </c>
      <c r="H19" s="13">
        <v>232</v>
      </c>
      <c r="I19" s="13">
        <v>183</v>
      </c>
      <c r="J19" s="13">
        <v>201</v>
      </c>
      <c r="K19" s="13">
        <v>212</v>
      </c>
      <c r="L19" s="13">
        <v>178</v>
      </c>
      <c r="M19" s="13">
        <v>196</v>
      </c>
      <c r="N19" s="13">
        <v>214</v>
      </c>
      <c r="O19" s="12">
        <v>262</v>
      </c>
      <c r="P19" s="13">
        <v>173</v>
      </c>
      <c r="Q19" s="13">
        <v>153</v>
      </c>
      <c r="R19" s="13">
        <v>98</v>
      </c>
      <c r="S19" s="13">
        <v>46</v>
      </c>
      <c r="T19" s="13">
        <v>23</v>
      </c>
      <c r="U19" s="13">
        <v>15</v>
      </c>
      <c r="V19" s="13">
        <v>3</v>
      </c>
      <c r="W19" s="13">
        <v>0</v>
      </c>
      <c r="X19" s="23">
        <f t="shared" si="0"/>
        <v>510</v>
      </c>
      <c r="Y19" s="23">
        <f t="shared" si="1"/>
        <v>2087</v>
      </c>
      <c r="Z19" s="23">
        <f t="shared" si="2"/>
        <v>511</v>
      </c>
      <c r="AA19" s="19">
        <f t="shared" si="3"/>
        <v>3108</v>
      </c>
      <c r="AB19" s="20" t="str">
        <f t="shared" si="4"/>
        <v>OK♪</v>
      </c>
    </row>
    <row r="20" spans="1:28" ht="30" customHeight="1" thickBot="1">
      <c r="A20" s="8" t="s">
        <v>44</v>
      </c>
      <c r="B20" s="9">
        <f t="shared" si="5"/>
        <v>2925</v>
      </c>
      <c r="C20" s="13">
        <v>226</v>
      </c>
      <c r="D20" s="10">
        <v>212</v>
      </c>
      <c r="E20" s="10">
        <v>220</v>
      </c>
      <c r="F20" s="10">
        <v>195</v>
      </c>
      <c r="G20" s="10">
        <v>164</v>
      </c>
      <c r="H20" s="10">
        <v>184</v>
      </c>
      <c r="I20" s="10">
        <v>207</v>
      </c>
      <c r="J20" s="10">
        <v>233</v>
      </c>
      <c r="K20" s="10">
        <v>200</v>
      </c>
      <c r="L20" s="10">
        <v>164</v>
      </c>
      <c r="M20" s="10">
        <v>167</v>
      </c>
      <c r="N20" s="10">
        <v>200</v>
      </c>
      <c r="O20" s="10">
        <v>194</v>
      </c>
      <c r="P20" s="10">
        <v>115</v>
      </c>
      <c r="Q20" s="10">
        <v>123</v>
      </c>
      <c r="R20" s="10">
        <v>60</v>
      </c>
      <c r="S20" s="10">
        <v>27</v>
      </c>
      <c r="T20" s="10">
        <v>19</v>
      </c>
      <c r="U20" s="10">
        <v>10</v>
      </c>
      <c r="V20" s="10">
        <v>4</v>
      </c>
      <c r="W20" s="10">
        <v>1</v>
      </c>
      <c r="X20" s="23">
        <f t="shared" si="0"/>
        <v>658</v>
      </c>
      <c r="Y20" s="23">
        <f t="shared" si="1"/>
        <v>1908</v>
      </c>
      <c r="Z20" s="23">
        <f t="shared" si="2"/>
        <v>359</v>
      </c>
      <c r="AA20" s="19">
        <f t="shared" si="3"/>
        <v>2925</v>
      </c>
      <c r="AB20" s="20" t="str">
        <f t="shared" si="4"/>
        <v>OK♪</v>
      </c>
    </row>
    <row r="21" spans="1:28" ht="30" customHeight="1" thickBot="1">
      <c r="A21" s="8" t="s">
        <v>45</v>
      </c>
      <c r="B21" s="9">
        <f t="shared" si="5"/>
        <v>4533</v>
      </c>
      <c r="C21" s="13">
        <v>343</v>
      </c>
      <c r="D21" s="10">
        <v>320</v>
      </c>
      <c r="E21" s="10">
        <v>312</v>
      </c>
      <c r="F21" s="10">
        <v>260</v>
      </c>
      <c r="G21" s="10">
        <v>235</v>
      </c>
      <c r="H21" s="10">
        <v>305</v>
      </c>
      <c r="I21" s="10">
        <v>377</v>
      </c>
      <c r="J21" s="10">
        <v>377</v>
      </c>
      <c r="K21" s="10">
        <v>317</v>
      </c>
      <c r="L21" s="10">
        <v>267</v>
      </c>
      <c r="M21" s="10">
        <v>231</v>
      </c>
      <c r="N21" s="10">
        <v>259</v>
      </c>
      <c r="O21" s="10">
        <v>317</v>
      </c>
      <c r="P21" s="10">
        <v>172</v>
      </c>
      <c r="Q21" s="10">
        <v>180</v>
      </c>
      <c r="R21" s="10">
        <v>131</v>
      </c>
      <c r="S21" s="10">
        <v>81</v>
      </c>
      <c r="T21" s="10">
        <v>26</v>
      </c>
      <c r="U21" s="10">
        <v>16</v>
      </c>
      <c r="V21" s="10">
        <v>4</v>
      </c>
      <c r="W21" s="10">
        <v>3</v>
      </c>
      <c r="X21" s="23">
        <f t="shared" si="0"/>
        <v>975</v>
      </c>
      <c r="Y21" s="23">
        <f t="shared" si="1"/>
        <v>2945</v>
      </c>
      <c r="Z21" s="23">
        <f t="shared" si="2"/>
        <v>613</v>
      </c>
      <c r="AA21" s="19">
        <f t="shared" si="3"/>
        <v>4533</v>
      </c>
      <c r="AB21" s="20" t="str">
        <f t="shared" si="4"/>
        <v>OK♪</v>
      </c>
    </row>
    <row r="22" spans="1:28" ht="30" customHeight="1" thickBot="1">
      <c r="A22" s="8" t="s">
        <v>46</v>
      </c>
      <c r="B22" s="9">
        <f t="shared" si="5"/>
        <v>1231</v>
      </c>
      <c r="C22" s="13">
        <v>46</v>
      </c>
      <c r="D22" s="10">
        <v>74</v>
      </c>
      <c r="E22" s="10">
        <v>64</v>
      </c>
      <c r="F22" s="10">
        <v>83</v>
      </c>
      <c r="G22" s="10">
        <v>81</v>
      </c>
      <c r="H22" s="10">
        <v>59</v>
      </c>
      <c r="I22" s="10">
        <v>67</v>
      </c>
      <c r="J22" s="10">
        <v>73</v>
      </c>
      <c r="K22" s="10">
        <v>73</v>
      </c>
      <c r="L22" s="10">
        <v>90</v>
      </c>
      <c r="M22" s="10">
        <v>81</v>
      </c>
      <c r="N22" s="10">
        <v>101</v>
      </c>
      <c r="O22" s="10">
        <v>112</v>
      </c>
      <c r="P22" s="10">
        <v>69</v>
      </c>
      <c r="Q22" s="10">
        <v>55</v>
      </c>
      <c r="R22" s="10">
        <v>39</v>
      </c>
      <c r="S22" s="10">
        <v>34</v>
      </c>
      <c r="T22" s="10">
        <v>19</v>
      </c>
      <c r="U22" s="10">
        <v>9</v>
      </c>
      <c r="V22" s="10">
        <v>2</v>
      </c>
      <c r="W22" s="10">
        <v>0</v>
      </c>
      <c r="X22" s="23">
        <f t="shared" si="0"/>
        <v>184</v>
      </c>
      <c r="Y22" s="23">
        <f t="shared" si="1"/>
        <v>820</v>
      </c>
      <c r="Z22" s="23">
        <f t="shared" si="2"/>
        <v>227</v>
      </c>
      <c r="AA22" s="19">
        <f t="shared" si="3"/>
        <v>1231</v>
      </c>
      <c r="AB22" s="20" t="str">
        <f t="shared" si="4"/>
        <v>OK♪</v>
      </c>
    </row>
    <row r="23" spans="1:28" ht="30" customHeight="1" thickBot="1">
      <c r="A23" s="8" t="s">
        <v>47</v>
      </c>
      <c r="B23" s="9">
        <f>SUM(C23:W23)</f>
        <v>1061</v>
      </c>
      <c r="C23" s="13">
        <v>46</v>
      </c>
      <c r="D23" s="10">
        <v>37</v>
      </c>
      <c r="E23" s="10">
        <v>53</v>
      </c>
      <c r="F23" s="10">
        <v>42</v>
      </c>
      <c r="G23" s="10">
        <v>56</v>
      </c>
      <c r="H23" s="10">
        <v>71</v>
      </c>
      <c r="I23" s="10">
        <v>64</v>
      </c>
      <c r="J23" s="10">
        <v>66</v>
      </c>
      <c r="K23" s="10">
        <v>60</v>
      </c>
      <c r="L23" s="10">
        <v>50</v>
      </c>
      <c r="M23" s="10">
        <v>63</v>
      </c>
      <c r="N23" s="10">
        <v>84</v>
      </c>
      <c r="O23" s="10">
        <v>98</v>
      </c>
      <c r="P23" s="10">
        <v>54</v>
      </c>
      <c r="Q23" s="10">
        <v>51</v>
      </c>
      <c r="R23" s="10">
        <v>43</v>
      </c>
      <c r="S23" s="10">
        <v>40</v>
      </c>
      <c r="T23" s="10">
        <v>38</v>
      </c>
      <c r="U23" s="10">
        <v>22</v>
      </c>
      <c r="V23" s="10">
        <v>17</v>
      </c>
      <c r="W23" s="10">
        <v>6</v>
      </c>
      <c r="X23" s="23">
        <f t="shared" si="0"/>
        <v>136</v>
      </c>
      <c r="Y23" s="23">
        <f t="shared" si="1"/>
        <v>654</v>
      </c>
      <c r="Z23" s="23">
        <f t="shared" si="2"/>
        <v>271</v>
      </c>
      <c r="AA23" s="19">
        <f t="shared" si="3"/>
        <v>1061</v>
      </c>
      <c r="AB23" s="20" t="str">
        <f t="shared" si="4"/>
        <v>OK♪</v>
      </c>
    </row>
    <row r="24" spans="1:28" ht="30" customHeight="1" thickBot="1">
      <c r="A24" s="8" t="s">
        <v>48</v>
      </c>
      <c r="B24" s="9">
        <f t="shared" si="5"/>
        <v>1137</v>
      </c>
      <c r="C24" s="13">
        <v>91</v>
      </c>
      <c r="D24" s="10">
        <v>64</v>
      </c>
      <c r="E24" s="10">
        <v>36</v>
      </c>
      <c r="F24" s="10">
        <v>51</v>
      </c>
      <c r="G24" s="10">
        <v>76</v>
      </c>
      <c r="H24" s="10">
        <v>79</v>
      </c>
      <c r="I24" s="10">
        <v>94</v>
      </c>
      <c r="J24" s="10">
        <v>84</v>
      </c>
      <c r="K24" s="10">
        <v>76</v>
      </c>
      <c r="L24" s="10">
        <v>60</v>
      </c>
      <c r="M24" s="10">
        <v>69</v>
      </c>
      <c r="N24" s="10">
        <v>79</v>
      </c>
      <c r="O24" s="10">
        <v>101</v>
      </c>
      <c r="P24" s="10">
        <v>52</v>
      </c>
      <c r="Q24" s="10">
        <v>41</v>
      </c>
      <c r="R24" s="10">
        <v>35</v>
      </c>
      <c r="S24" s="10">
        <v>25</v>
      </c>
      <c r="T24" s="10">
        <v>15</v>
      </c>
      <c r="U24" s="10">
        <v>8</v>
      </c>
      <c r="V24" s="10">
        <v>1</v>
      </c>
      <c r="W24" s="10">
        <v>0</v>
      </c>
      <c r="X24" s="23">
        <f t="shared" si="0"/>
        <v>191</v>
      </c>
      <c r="Y24" s="23">
        <f t="shared" si="1"/>
        <v>769</v>
      </c>
      <c r="Z24" s="23">
        <f t="shared" si="2"/>
        <v>177</v>
      </c>
      <c r="AA24" s="19">
        <f t="shared" si="3"/>
        <v>1137</v>
      </c>
      <c r="AB24" s="20" t="str">
        <f t="shared" si="4"/>
        <v>OK♪</v>
      </c>
    </row>
    <row r="25" spans="1:28" ht="30" customHeight="1" thickBot="1">
      <c r="A25" s="8" t="s">
        <v>49</v>
      </c>
      <c r="B25" s="9">
        <f>SUM(C25:W25)</f>
        <v>3139</v>
      </c>
      <c r="C25" s="13">
        <v>159</v>
      </c>
      <c r="D25" s="10">
        <v>164</v>
      </c>
      <c r="E25" s="10">
        <v>186</v>
      </c>
      <c r="F25" s="10">
        <v>186</v>
      </c>
      <c r="G25" s="10">
        <v>164</v>
      </c>
      <c r="H25" s="10">
        <v>205</v>
      </c>
      <c r="I25" s="10">
        <v>199</v>
      </c>
      <c r="J25" s="10">
        <v>205</v>
      </c>
      <c r="K25" s="10">
        <v>234</v>
      </c>
      <c r="L25" s="10">
        <v>192</v>
      </c>
      <c r="M25" s="10">
        <v>220</v>
      </c>
      <c r="N25" s="10">
        <v>258</v>
      </c>
      <c r="O25" s="10">
        <v>249</v>
      </c>
      <c r="P25" s="10">
        <v>151</v>
      </c>
      <c r="Q25" s="10">
        <v>124</v>
      </c>
      <c r="R25" s="10">
        <v>103</v>
      </c>
      <c r="S25" s="10">
        <v>65</v>
      </c>
      <c r="T25" s="10">
        <v>40</v>
      </c>
      <c r="U25" s="10">
        <v>23</v>
      </c>
      <c r="V25" s="10">
        <v>9</v>
      </c>
      <c r="W25" s="10">
        <v>3</v>
      </c>
      <c r="X25" s="23">
        <f t="shared" si="0"/>
        <v>509</v>
      </c>
      <c r="Y25" s="23">
        <f t="shared" si="1"/>
        <v>2112</v>
      </c>
      <c r="Z25" s="23">
        <f t="shared" si="2"/>
        <v>518</v>
      </c>
      <c r="AA25" s="19">
        <f t="shared" si="3"/>
        <v>3139</v>
      </c>
      <c r="AB25" s="20" t="str">
        <f t="shared" si="4"/>
        <v>OK♪</v>
      </c>
    </row>
    <row r="26" spans="1:28" ht="30" customHeight="1" thickBot="1">
      <c r="A26" s="8" t="s">
        <v>50</v>
      </c>
      <c r="B26" s="9">
        <f t="shared" si="5"/>
        <v>4521</v>
      </c>
      <c r="C26" s="13">
        <v>287</v>
      </c>
      <c r="D26" s="10">
        <v>250</v>
      </c>
      <c r="E26" s="10">
        <v>314</v>
      </c>
      <c r="F26" s="10">
        <v>291</v>
      </c>
      <c r="G26" s="10">
        <v>288</v>
      </c>
      <c r="H26" s="10">
        <v>288</v>
      </c>
      <c r="I26" s="10">
        <v>343</v>
      </c>
      <c r="J26" s="10">
        <v>359</v>
      </c>
      <c r="K26" s="10">
        <v>326</v>
      </c>
      <c r="L26" s="10">
        <v>303</v>
      </c>
      <c r="M26" s="10">
        <v>300</v>
      </c>
      <c r="N26" s="10">
        <v>282</v>
      </c>
      <c r="O26" s="10">
        <v>278</v>
      </c>
      <c r="P26" s="10">
        <v>144</v>
      </c>
      <c r="Q26" s="10">
        <v>170</v>
      </c>
      <c r="R26" s="10">
        <v>146</v>
      </c>
      <c r="S26" s="10">
        <v>87</v>
      </c>
      <c r="T26" s="10">
        <v>42</v>
      </c>
      <c r="U26" s="10">
        <v>16</v>
      </c>
      <c r="V26" s="10">
        <v>6</v>
      </c>
      <c r="W26" s="10">
        <v>1</v>
      </c>
      <c r="X26" s="23">
        <f t="shared" si="0"/>
        <v>851</v>
      </c>
      <c r="Y26" s="23">
        <f t="shared" si="1"/>
        <v>3058</v>
      </c>
      <c r="Z26" s="23">
        <f t="shared" si="2"/>
        <v>612</v>
      </c>
      <c r="AA26" s="19">
        <f t="shared" si="3"/>
        <v>4521</v>
      </c>
      <c r="AB26" s="20" t="str">
        <f t="shared" si="4"/>
        <v>OK♪</v>
      </c>
    </row>
    <row r="27" spans="1:28" ht="30" customHeight="1" thickBot="1">
      <c r="A27" s="8" t="s">
        <v>51</v>
      </c>
      <c r="B27" s="9">
        <f t="shared" si="5"/>
        <v>3348</v>
      </c>
      <c r="C27" s="13">
        <v>170</v>
      </c>
      <c r="D27" s="10">
        <v>174</v>
      </c>
      <c r="E27" s="10">
        <v>199</v>
      </c>
      <c r="F27" s="10">
        <v>184</v>
      </c>
      <c r="G27" s="10">
        <v>209</v>
      </c>
      <c r="H27" s="10">
        <v>220</v>
      </c>
      <c r="I27" s="10">
        <v>246</v>
      </c>
      <c r="J27" s="10">
        <v>256</v>
      </c>
      <c r="K27" s="10">
        <v>193</v>
      </c>
      <c r="L27" s="10">
        <v>185</v>
      </c>
      <c r="M27" s="10">
        <v>195</v>
      </c>
      <c r="N27" s="10">
        <v>285</v>
      </c>
      <c r="O27" s="10">
        <v>276</v>
      </c>
      <c r="P27" s="10">
        <v>160</v>
      </c>
      <c r="Q27" s="10">
        <v>152</v>
      </c>
      <c r="R27" s="10">
        <v>114</v>
      </c>
      <c r="S27" s="10">
        <v>73</v>
      </c>
      <c r="T27" s="10">
        <v>31</v>
      </c>
      <c r="U27" s="10">
        <v>15</v>
      </c>
      <c r="V27" s="10">
        <v>8</v>
      </c>
      <c r="W27" s="10">
        <v>3</v>
      </c>
      <c r="X27" s="23">
        <f t="shared" si="0"/>
        <v>543</v>
      </c>
      <c r="Y27" s="23">
        <f t="shared" si="1"/>
        <v>2249</v>
      </c>
      <c r="Z27" s="23">
        <f t="shared" si="2"/>
        <v>556</v>
      </c>
      <c r="AA27" s="19">
        <f t="shared" si="3"/>
        <v>3348</v>
      </c>
      <c r="AB27" s="20" t="str">
        <f t="shared" si="4"/>
        <v>OK♪</v>
      </c>
    </row>
    <row r="28" spans="1:28" ht="30" customHeight="1" thickBot="1">
      <c r="A28" s="8" t="s">
        <v>52</v>
      </c>
      <c r="B28" s="9">
        <f>SUM(C28:W28)</f>
        <v>3501</v>
      </c>
      <c r="C28" s="13">
        <v>510</v>
      </c>
      <c r="D28" s="10">
        <v>389</v>
      </c>
      <c r="E28" s="10">
        <v>224</v>
      </c>
      <c r="F28" s="10">
        <v>131</v>
      </c>
      <c r="G28" s="10">
        <v>118</v>
      </c>
      <c r="H28" s="10">
        <v>238</v>
      </c>
      <c r="I28" s="10">
        <v>437</v>
      </c>
      <c r="J28" s="10">
        <v>513</v>
      </c>
      <c r="K28" s="10">
        <v>298</v>
      </c>
      <c r="L28" s="10">
        <v>179</v>
      </c>
      <c r="M28" s="10">
        <v>132</v>
      </c>
      <c r="N28" s="10">
        <v>103</v>
      </c>
      <c r="O28" s="10">
        <v>109</v>
      </c>
      <c r="P28" s="10">
        <v>32</v>
      </c>
      <c r="Q28" s="10">
        <v>48</v>
      </c>
      <c r="R28" s="10">
        <v>26</v>
      </c>
      <c r="S28" s="10">
        <v>6</v>
      </c>
      <c r="T28" s="10">
        <v>7</v>
      </c>
      <c r="U28" s="10">
        <v>1</v>
      </c>
      <c r="V28" s="10">
        <v>0</v>
      </c>
      <c r="W28" s="10">
        <v>0</v>
      </c>
      <c r="X28" s="23">
        <f t="shared" si="0"/>
        <v>1123</v>
      </c>
      <c r="Y28" s="23">
        <f t="shared" si="1"/>
        <v>2258</v>
      </c>
      <c r="Z28" s="23">
        <f t="shared" si="2"/>
        <v>120</v>
      </c>
      <c r="AA28" s="19">
        <f t="shared" si="3"/>
        <v>3501</v>
      </c>
      <c r="AB28" s="20" t="str">
        <f t="shared" si="4"/>
        <v>OK♪</v>
      </c>
    </row>
    <row r="29" spans="1:28" ht="30" customHeight="1" thickBot="1">
      <c r="A29" s="24" t="s">
        <v>53</v>
      </c>
      <c r="B29" s="9">
        <f>SUM(B5:B28)</f>
        <v>59339</v>
      </c>
      <c r="C29" s="9">
        <f>SUM(C5:C28)</f>
        <v>4393</v>
      </c>
      <c r="D29" s="9">
        <f>SUM(D5:D28)</f>
        <v>3807</v>
      </c>
      <c r="E29" s="9">
        <f aca="true" t="shared" si="6" ref="E29:V29">SUM(E5:E28)</f>
        <v>3739</v>
      </c>
      <c r="F29" s="9">
        <f>SUM(F5:F28)</f>
        <v>3353</v>
      </c>
      <c r="G29" s="9">
        <f t="shared" si="6"/>
        <v>3279</v>
      </c>
      <c r="H29" s="9">
        <f t="shared" si="6"/>
        <v>4049</v>
      </c>
      <c r="I29" s="9">
        <f t="shared" si="6"/>
        <v>4593</v>
      </c>
      <c r="J29" s="9">
        <f t="shared" si="6"/>
        <v>5011</v>
      </c>
      <c r="K29" s="9">
        <f t="shared" si="6"/>
        <v>4317</v>
      </c>
      <c r="L29" s="9">
        <f t="shared" si="6"/>
        <v>3507</v>
      </c>
      <c r="M29" s="9">
        <f t="shared" si="6"/>
        <v>3445</v>
      </c>
      <c r="N29" s="9">
        <f t="shared" si="6"/>
        <v>3784</v>
      </c>
      <c r="O29" s="9">
        <f t="shared" si="6"/>
        <v>3944</v>
      </c>
      <c r="P29" s="9">
        <f t="shared" si="6"/>
        <v>2176</v>
      </c>
      <c r="Q29" s="9">
        <f t="shared" si="6"/>
        <v>2244</v>
      </c>
      <c r="R29" s="9">
        <f t="shared" si="6"/>
        <v>1721</v>
      </c>
      <c r="S29" s="9">
        <f>SUM(S5:S28)</f>
        <v>1004</v>
      </c>
      <c r="T29" s="9">
        <f t="shared" si="6"/>
        <v>523</v>
      </c>
      <c r="U29" s="9">
        <f t="shared" si="6"/>
        <v>285</v>
      </c>
      <c r="V29" s="9">
        <f t="shared" si="6"/>
        <v>130</v>
      </c>
      <c r="W29" s="9">
        <f>SUM(W5:W28)</f>
        <v>35</v>
      </c>
      <c r="X29" s="23">
        <f>SUM(X5:X28)</f>
        <v>11939</v>
      </c>
      <c r="Y29" s="23">
        <f>SUM(Y5:Y28)</f>
        <v>39282</v>
      </c>
      <c r="Z29" s="23">
        <f>SUM(Z5:Z28)</f>
        <v>8118</v>
      </c>
      <c r="AA29" s="19">
        <f>SUM(X29:Z29)</f>
        <v>59339</v>
      </c>
      <c r="AB29" s="21" t="str">
        <f>IF(B29=AA29,"OK♪","miss")</f>
        <v>OK♪</v>
      </c>
    </row>
    <row r="30" spans="1:26" ht="17.25">
      <c r="A30" s="25"/>
      <c r="B30" s="15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3"/>
      <c r="Y30" s="3"/>
      <c r="Z30" s="17" t="s">
        <v>54</v>
      </c>
    </row>
    <row r="31" spans="1:26" ht="13.5">
      <c r="A31" s="25"/>
      <c r="N31" s="3"/>
      <c r="O31" s="3"/>
      <c r="Z31" s="18" t="s">
        <v>55</v>
      </c>
    </row>
    <row r="32" ht="30" customHeight="1">
      <c r="A32" s="1" t="s">
        <v>0</v>
      </c>
    </row>
    <row r="33" spans="1:26" ht="18.75" customHeight="1">
      <c r="A33" s="1" t="s">
        <v>56</v>
      </c>
      <c r="G33" t="str">
        <f>Y2</f>
        <v>（平成24年6月30日現在）</v>
      </c>
      <c r="P33" s="3"/>
      <c r="Q33" s="3"/>
      <c r="R33" s="3"/>
      <c r="S33" s="3"/>
      <c r="T33" s="3"/>
      <c r="X33" s="3"/>
      <c r="Y33" s="3"/>
      <c r="Z33" t="s">
        <v>57</v>
      </c>
    </row>
    <row r="34" spans="15:26" ht="18.75" customHeight="1">
      <c r="O34" s="25"/>
      <c r="P34" s="3"/>
      <c r="Q34" s="3"/>
      <c r="R34" s="3"/>
      <c r="S34" s="3"/>
      <c r="T34" s="3"/>
      <c r="X34" s="28" t="s">
        <v>3</v>
      </c>
      <c r="Y34" s="29"/>
      <c r="Z34" s="30"/>
    </row>
    <row r="35" spans="1:26" ht="29.25" customHeight="1">
      <c r="A35" s="5"/>
      <c r="B35" s="6" t="s">
        <v>4</v>
      </c>
      <c r="C35" s="6" t="s">
        <v>5</v>
      </c>
      <c r="D35" s="6" t="s">
        <v>6</v>
      </c>
      <c r="E35" s="6" t="s">
        <v>7</v>
      </c>
      <c r="F35" s="6" t="s">
        <v>8</v>
      </c>
      <c r="G35" s="6" t="s">
        <v>9</v>
      </c>
      <c r="H35" s="6" t="s">
        <v>10</v>
      </c>
      <c r="I35" s="6" t="s">
        <v>11</v>
      </c>
      <c r="J35" s="6" t="s">
        <v>12</v>
      </c>
      <c r="K35" s="6" t="s">
        <v>13</v>
      </c>
      <c r="L35" s="6" t="s">
        <v>14</v>
      </c>
      <c r="M35" s="6" t="s">
        <v>15</v>
      </c>
      <c r="N35" s="6" t="s">
        <v>16</v>
      </c>
      <c r="O35" s="6" t="s">
        <v>17</v>
      </c>
      <c r="P35" s="6" t="s">
        <v>18</v>
      </c>
      <c r="Q35" s="6" t="s">
        <v>19</v>
      </c>
      <c r="R35" s="6" t="s">
        <v>20</v>
      </c>
      <c r="S35" s="6" t="s">
        <v>21</v>
      </c>
      <c r="T35" s="6" t="s">
        <v>22</v>
      </c>
      <c r="U35" s="6" t="s">
        <v>58</v>
      </c>
      <c r="V35" s="6" t="s">
        <v>24</v>
      </c>
      <c r="W35" s="6" t="s">
        <v>25</v>
      </c>
      <c r="X35" s="7" t="s">
        <v>26</v>
      </c>
      <c r="Y35" s="22" t="s">
        <v>27</v>
      </c>
      <c r="Z35" s="7" t="s">
        <v>28</v>
      </c>
    </row>
    <row r="36" spans="1:26" ht="30" customHeight="1">
      <c r="A36" s="8" t="s">
        <v>29</v>
      </c>
      <c r="B36" s="26">
        <f aca="true" t="shared" si="7" ref="B36:Z46">B5/$B$29*100</f>
        <v>10.16363605723049</v>
      </c>
      <c r="C36" s="26">
        <f t="shared" si="7"/>
        <v>0.7870034884308801</v>
      </c>
      <c r="D36" s="26">
        <f t="shared" si="7"/>
        <v>0.6403882775240567</v>
      </c>
      <c r="E36" s="26">
        <f t="shared" si="7"/>
        <v>0.6892600144929978</v>
      </c>
      <c r="F36" s="26">
        <f t="shared" si="7"/>
        <v>0.5948870051736632</v>
      </c>
      <c r="G36" s="26">
        <f t="shared" si="7"/>
        <v>0.5544414297510912</v>
      </c>
      <c r="H36" s="26">
        <f t="shared" si="7"/>
        <v>0.6825190852559025</v>
      </c>
      <c r="I36" s="26">
        <f t="shared" si="7"/>
        <v>0.8038558115236185</v>
      </c>
      <c r="J36" s="26">
        <f t="shared" si="7"/>
        <v>0.8645241746574766</v>
      </c>
      <c r="K36" s="26">
        <f t="shared" si="7"/>
        <v>0.8611537100389288</v>
      </c>
      <c r="L36" s="26">
        <f t="shared" si="7"/>
        <v>0.6724076914002596</v>
      </c>
      <c r="M36" s="26">
        <f t="shared" si="7"/>
        <v>0.6117393282664015</v>
      </c>
      <c r="N36" s="26">
        <f t="shared" si="7"/>
        <v>0.6117393282664015</v>
      </c>
      <c r="O36" s="26">
        <f t="shared" si="7"/>
        <v>0.6589258329260689</v>
      </c>
      <c r="P36" s="26">
        <f t="shared" si="7"/>
        <v>0.3117679772156592</v>
      </c>
      <c r="Q36" s="26">
        <f t="shared" si="7"/>
        <v>0.32524983568984983</v>
      </c>
      <c r="R36" s="26">
        <f t="shared" si="7"/>
        <v>0.2510996140818012</v>
      </c>
      <c r="S36" s="26">
        <f t="shared" si="7"/>
        <v>0.11796626164916833</v>
      </c>
      <c r="T36" s="26">
        <f t="shared" si="7"/>
        <v>0.07415022160804867</v>
      </c>
      <c r="U36" s="26">
        <f t="shared" si="7"/>
        <v>0.03370464618547667</v>
      </c>
      <c r="V36" s="26">
        <f t="shared" si="7"/>
        <v>0.015167090783464501</v>
      </c>
      <c r="W36" s="26">
        <f t="shared" si="7"/>
        <v>0.0016852323092738336</v>
      </c>
      <c r="X36" s="26">
        <f>X5/$B$29*100</f>
        <v>2.116651780447935</v>
      </c>
      <c r="Y36" s="26">
        <f t="shared" si="7"/>
        <v>6.916193397259812</v>
      </c>
      <c r="Z36" s="26">
        <f t="shared" si="7"/>
        <v>1.1307908795227422</v>
      </c>
    </row>
    <row r="37" spans="1:26" ht="30" customHeight="1">
      <c r="A37" s="8" t="s">
        <v>30</v>
      </c>
      <c r="B37" s="26">
        <f t="shared" si="7"/>
        <v>8.099226478370044</v>
      </c>
      <c r="C37" s="26">
        <f t="shared" si="7"/>
        <v>0.9976575270901092</v>
      </c>
      <c r="D37" s="26">
        <f t="shared" si="7"/>
        <v>0.7162237314413792</v>
      </c>
      <c r="E37" s="26">
        <f t="shared" si="7"/>
        <v>0.5089401574006976</v>
      </c>
      <c r="F37" s="26">
        <f t="shared" si="7"/>
        <v>0.3303055326176713</v>
      </c>
      <c r="G37" s="26">
        <f t="shared" si="7"/>
        <v>0.3977148249886247</v>
      </c>
      <c r="H37" s="26">
        <f t="shared" si="7"/>
        <v>0.7313908222248436</v>
      </c>
      <c r="I37" s="26">
        <f t="shared" si="7"/>
        <v>0.9201368408635131</v>
      </c>
      <c r="J37" s="26">
        <f t="shared" si="7"/>
        <v>0.9841756686159187</v>
      </c>
      <c r="K37" s="26">
        <f t="shared" si="7"/>
        <v>0.6892600144929978</v>
      </c>
      <c r="L37" s="26">
        <f t="shared" si="7"/>
        <v>0.39434436037007703</v>
      </c>
      <c r="M37" s="26">
        <f t="shared" si="7"/>
        <v>0.273007634102361</v>
      </c>
      <c r="N37" s="26">
        <f t="shared" si="7"/>
        <v>0.26963716948381333</v>
      </c>
      <c r="O37" s="26">
        <f t="shared" si="7"/>
        <v>0.2679519371745395</v>
      </c>
      <c r="P37" s="26">
        <f t="shared" si="7"/>
        <v>0.1870607863293955</v>
      </c>
      <c r="Q37" s="26">
        <f t="shared" si="7"/>
        <v>0.1870607863293955</v>
      </c>
      <c r="R37" s="26">
        <f t="shared" si="7"/>
        <v>0.12807765550481134</v>
      </c>
      <c r="S37" s="26">
        <f t="shared" si="7"/>
        <v>0.06572406006167951</v>
      </c>
      <c r="T37" s="26">
        <f t="shared" si="7"/>
        <v>0.021908020020559835</v>
      </c>
      <c r="U37" s="26">
        <f t="shared" si="7"/>
        <v>0.020222787711286</v>
      </c>
      <c r="V37" s="26">
        <f t="shared" si="7"/>
        <v>0.008426161546369167</v>
      </c>
      <c r="W37" s="26">
        <f t="shared" si="7"/>
        <v>0</v>
      </c>
      <c r="X37" s="26">
        <f t="shared" si="7"/>
        <v>2.222821415932186</v>
      </c>
      <c r="Y37" s="26">
        <f t="shared" si="7"/>
        <v>5.25792480493436</v>
      </c>
      <c r="Z37" s="26">
        <f t="shared" si="7"/>
        <v>0.6184802575034969</v>
      </c>
    </row>
    <row r="38" spans="1:26" ht="30" customHeight="1">
      <c r="A38" s="8" t="s">
        <v>31</v>
      </c>
      <c r="B38" s="26">
        <f t="shared" si="7"/>
        <v>5.401169551222636</v>
      </c>
      <c r="C38" s="26">
        <f t="shared" si="7"/>
        <v>0.3083975125971115</v>
      </c>
      <c r="D38" s="26">
        <f t="shared" si="7"/>
        <v>0.2409882202261582</v>
      </c>
      <c r="E38" s="26">
        <f t="shared" si="7"/>
        <v>0.3100827449063853</v>
      </c>
      <c r="F38" s="26">
        <f t="shared" si="7"/>
        <v>0.32524983568984983</v>
      </c>
      <c r="G38" s="26">
        <f t="shared" si="7"/>
        <v>0.29997135105074235</v>
      </c>
      <c r="H38" s="26">
        <f t="shared" si="7"/>
        <v>0.3656954111124218</v>
      </c>
      <c r="I38" s="26">
        <f t="shared" si="7"/>
        <v>0.3471578557104097</v>
      </c>
      <c r="J38" s="26">
        <f t="shared" si="7"/>
        <v>0.4095114511535415</v>
      </c>
      <c r="K38" s="26">
        <f t="shared" si="7"/>
        <v>0.3791772695866125</v>
      </c>
      <c r="L38" s="26">
        <f t="shared" si="7"/>
        <v>0.32524983568984983</v>
      </c>
      <c r="M38" s="26">
        <f t="shared" si="7"/>
        <v>0.3286203003083975</v>
      </c>
      <c r="N38" s="26">
        <f t="shared" si="7"/>
        <v>0.41288191577208916</v>
      </c>
      <c r="O38" s="26">
        <f t="shared" si="7"/>
        <v>0.4566979558132089</v>
      </c>
      <c r="P38" s="26">
        <f t="shared" si="7"/>
        <v>0.22413589713341986</v>
      </c>
      <c r="Q38" s="26">
        <f t="shared" si="7"/>
        <v>0.2915451895043732</v>
      </c>
      <c r="R38" s="26">
        <f t="shared" si="7"/>
        <v>0.17020846323665717</v>
      </c>
      <c r="S38" s="26">
        <f t="shared" si="7"/>
        <v>0.11628102933989451</v>
      </c>
      <c r="T38" s="26">
        <f t="shared" si="7"/>
        <v>0.053927433896762675</v>
      </c>
      <c r="U38" s="26">
        <f t="shared" si="7"/>
        <v>0.021908020020559835</v>
      </c>
      <c r="V38" s="26">
        <f t="shared" si="7"/>
        <v>0.008426161546369167</v>
      </c>
      <c r="W38" s="26">
        <f t="shared" si="7"/>
        <v>0.0050556969278215</v>
      </c>
      <c r="X38" s="26">
        <f t="shared" si="7"/>
        <v>0.859468477729655</v>
      </c>
      <c r="Y38" s="26">
        <f t="shared" si="7"/>
        <v>3.6502131818871226</v>
      </c>
      <c r="Z38" s="26">
        <f t="shared" si="7"/>
        <v>0.891487891605858</v>
      </c>
    </row>
    <row r="39" spans="1:26" ht="30" customHeight="1">
      <c r="A39" s="8" t="s">
        <v>32</v>
      </c>
      <c r="B39" s="26">
        <f t="shared" si="7"/>
        <v>2.7553548256627174</v>
      </c>
      <c r="C39" s="26">
        <f t="shared" si="7"/>
        <v>0.24267345253543202</v>
      </c>
      <c r="D39" s="26">
        <f t="shared" si="7"/>
        <v>0.15841183707174034</v>
      </c>
      <c r="E39" s="26">
        <f t="shared" si="7"/>
        <v>0.16515276630883566</v>
      </c>
      <c r="F39" s="26">
        <f t="shared" si="7"/>
        <v>0.14324474628827585</v>
      </c>
      <c r="G39" s="26">
        <f t="shared" si="7"/>
        <v>0.161782301690288</v>
      </c>
      <c r="H39" s="26">
        <f t="shared" si="7"/>
        <v>0.222450664824146</v>
      </c>
      <c r="I39" s="26">
        <f t="shared" si="7"/>
        <v>0.2275063617519675</v>
      </c>
      <c r="J39" s="26">
        <f t="shared" si="7"/>
        <v>0.2578405433188965</v>
      </c>
      <c r="K39" s="26">
        <f t="shared" si="7"/>
        <v>0.24267345253543202</v>
      </c>
      <c r="L39" s="26">
        <f t="shared" si="7"/>
        <v>0.18031985709230017</v>
      </c>
      <c r="M39" s="26">
        <f t="shared" si="7"/>
        <v>0.18369032171084784</v>
      </c>
      <c r="N39" s="26">
        <f t="shared" si="7"/>
        <v>0.18031985709230017</v>
      </c>
      <c r="O39" s="26">
        <f t="shared" si="7"/>
        <v>0.12302195857698983</v>
      </c>
      <c r="P39" s="26">
        <f t="shared" si="7"/>
        <v>0.048871736968941176</v>
      </c>
      <c r="Q39" s="26">
        <f t="shared" si="7"/>
        <v>0.08931731239151317</v>
      </c>
      <c r="R39" s="26">
        <f t="shared" si="7"/>
        <v>0.057297898515310336</v>
      </c>
      <c r="S39" s="26">
        <f t="shared" si="7"/>
        <v>0.032019413876202836</v>
      </c>
      <c r="T39" s="26">
        <f t="shared" si="7"/>
        <v>0.0252784846391075</v>
      </c>
      <c r="U39" s="26">
        <f t="shared" si="7"/>
        <v>0.008426161546369167</v>
      </c>
      <c r="V39" s="26">
        <f t="shared" si="7"/>
        <v>0.003370464618547667</v>
      </c>
      <c r="W39" s="26">
        <f t="shared" si="7"/>
        <v>0.0016852323092738336</v>
      </c>
      <c r="X39" s="26">
        <f t="shared" si="7"/>
        <v>0.566238055916008</v>
      </c>
      <c r="Y39" s="26">
        <f t="shared" si="7"/>
        <v>1.922850064881444</v>
      </c>
      <c r="Z39" s="26">
        <f t="shared" si="7"/>
        <v>0.26626670486526566</v>
      </c>
    </row>
    <row r="40" spans="1:26" ht="30" customHeight="1">
      <c r="A40" s="8" t="s">
        <v>33</v>
      </c>
      <c r="B40" s="26">
        <f t="shared" si="7"/>
        <v>0.46006842043175655</v>
      </c>
      <c r="C40" s="26">
        <f t="shared" si="7"/>
        <v>0.021908020020559835</v>
      </c>
      <c r="D40" s="26">
        <f t="shared" si="7"/>
        <v>0.015167090783464501</v>
      </c>
      <c r="E40" s="26">
        <f t="shared" si="7"/>
        <v>0.016852323092738333</v>
      </c>
      <c r="F40" s="26">
        <f t="shared" si="7"/>
        <v>0.030334181566929002</v>
      </c>
      <c r="G40" s="26">
        <f t="shared" si="7"/>
        <v>0.0252784846391075</v>
      </c>
      <c r="H40" s="26">
        <f t="shared" si="7"/>
        <v>0.03370464618547667</v>
      </c>
      <c r="I40" s="26">
        <f t="shared" si="7"/>
        <v>0.037075110804024335</v>
      </c>
      <c r="J40" s="26">
        <f t="shared" si="7"/>
        <v>0.016852323092738333</v>
      </c>
      <c r="K40" s="26">
        <f t="shared" si="7"/>
        <v>0.032019413876202836</v>
      </c>
      <c r="L40" s="26">
        <f t="shared" si="7"/>
        <v>0.0455012723503935</v>
      </c>
      <c r="M40" s="26">
        <f t="shared" si="7"/>
        <v>0.028648949257655168</v>
      </c>
      <c r="N40" s="26">
        <f t="shared" si="7"/>
        <v>0.0252784846391075</v>
      </c>
      <c r="O40" s="26">
        <f t="shared" si="7"/>
        <v>0.032019413876202836</v>
      </c>
      <c r="P40" s="26">
        <f t="shared" si="7"/>
        <v>0.026963716948381337</v>
      </c>
      <c r="Q40" s="26">
        <f t="shared" si="7"/>
        <v>0.02359325232983367</v>
      </c>
      <c r="R40" s="26">
        <f t="shared" si="7"/>
        <v>0.0252784846391075</v>
      </c>
      <c r="S40" s="26">
        <f t="shared" si="7"/>
        <v>0.011796626164916835</v>
      </c>
      <c r="T40" s="26">
        <f t="shared" si="7"/>
        <v>0.006740929237095334</v>
      </c>
      <c r="U40" s="26">
        <f t="shared" si="7"/>
        <v>0.0050556969278215</v>
      </c>
      <c r="V40" s="26">
        <f t="shared" si="7"/>
        <v>0</v>
      </c>
      <c r="W40" s="26">
        <f t="shared" si="7"/>
        <v>0</v>
      </c>
      <c r="X40" s="26">
        <f t="shared" si="7"/>
        <v>0.053927433896762675</v>
      </c>
      <c r="Y40" s="26">
        <f t="shared" si="7"/>
        <v>0.3067122802878377</v>
      </c>
      <c r="Z40" s="26">
        <f t="shared" si="7"/>
        <v>0.09942870624715618</v>
      </c>
    </row>
    <row r="41" spans="1:26" ht="30" customHeight="1">
      <c r="A41" s="8" t="s">
        <v>34</v>
      </c>
      <c r="B41" s="26">
        <f t="shared" si="7"/>
        <v>0.4432160973390182</v>
      </c>
      <c r="C41" s="26">
        <f t="shared" si="7"/>
        <v>0.021908020020559835</v>
      </c>
      <c r="D41" s="26">
        <f t="shared" si="7"/>
        <v>0.021908020020559835</v>
      </c>
      <c r="E41" s="26">
        <f t="shared" si="7"/>
        <v>0.016852323092738333</v>
      </c>
      <c r="F41" s="26">
        <f t="shared" si="7"/>
        <v>0.0252784846391075</v>
      </c>
      <c r="G41" s="26">
        <f t="shared" si="7"/>
        <v>0.018537555402012167</v>
      </c>
      <c r="H41" s="26">
        <f t="shared" si="7"/>
        <v>0.02359325232983367</v>
      </c>
      <c r="I41" s="26">
        <f t="shared" si="7"/>
        <v>0.02359325232983367</v>
      </c>
      <c r="J41" s="26">
        <f t="shared" si="7"/>
        <v>0.026963716948381337</v>
      </c>
      <c r="K41" s="26">
        <f t="shared" si="7"/>
        <v>0.0455012723503935</v>
      </c>
      <c r="L41" s="26">
        <f t="shared" si="7"/>
        <v>0.032019413876202836</v>
      </c>
      <c r="M41" s="26">
        <f t="shared" si="7"/>
        <v>0.032019413876202836</v>
      </c>
      <c r="N41" s="26">
        <f t="shared" si="7"/>
        <v>0.037075110804024335</v>
      </c>
      <c r="O41" s="26">
        <f t="shared" si="7"/>
        <v>0.038760343113298165</v>
      </c>
      <c r="P41" s="26">
        <f t="shared" si="7"/>
        <v>0.011796626164916835</v>
      </c>
      <c r="Q41" s="26">
        <f t="shared" si="7"/>
        <v>0.020222787711286</v>
      </c>
      <c r="R41" s="26">
        <f t="shared" si="7"/>
        <v>0.020222787711286</v>
      </c>
      <c r="S41" s="26">
        <f t="shared" si="7"/>
        <v>0.013481858474190669</v>
      </c>
      <c r="T41" s="26">
        <f t="shared" si="7"/>
        <v>0.006740929237095334</v>
      </c>
      <c r="U41" s="26">
        <f t="shared" si="7"/>
        <v>0.003370464618547667</v>
      </c>
      <c r="V41" s="26">
        <f t="shared" si="7"/>
        <v>0.0016852323092738336</v>
      </c>
      <c r="W41" s="26">
        <f t="shared" si="7"/>
        <v>0.0016852323092738336</v>
      </c>
      <c r="X41" s="26">
        <f t="shared" si="7"/>
        <v>0.060668363133858004</v>
      </c>
      <c r="Y41" s="26">
        <f t="shared" si="7"/>
        <v>0.30334181566928997</v>
      </c>
      <c r="Z41" s="26">
        <f t="shared" si="7"/>
        <v>0.07920591853587017</v>
      </c>
    </row>
    <row r="42" spans="1:26" ht="30" customHeight="1">
      <c r="A42" s="8" t="s">
        <v>35</v>
      </c>
      <c r="B42" s="26">
        <f t="shared" si="7"/>
        <v>3.094086519826758</v>
      </c>
      <c r="C42" s="26">
        <f t="shared" si="7"/>
        <v>0.1466152109068235</v>
      </c>
      <c r="D42" s="26">
        <f t="shared" si="7"/>
        <v>0.14492997859754966</v>
      </c>
      <c r="E42" s="26">
        <f t="shared" si="7"/>
        <v>0.15504137245319266</v>
      </c>
      <c r="F42" s="26">
        <f t="shared" si="7"/>
        <v>0.192116483257217</v>
      </c>
      <c r="G42" s="26">
        <f t="shared" si="7"/>
        <v>0.19717218018503851</v>
      </c>
      <c r="H42" s="26">
        <f t="shared" si="7"/>
        <v>0.19043125094794316</v>
      </c>
      <c r="I42" s="26">
        <f t="shared" si="7"/>
        <v>0.15335614014391885</v>
      </c>
      <c r="J42" s="26">
        <f t="shared" si="7"/>
        <v>0.2039131094221338</v>
      </c>
      <c r="K42" s="26">
        <f t="shared" si="7"/>
        <v>0.212339270968503</v>
      </c>
      <c r="L42" s="26">
        <f t="shared" si="7"/>
        <v>0.21065403865922916</v>
      </c>
      <c r="M42" s="26">
        <f t="shared" si="7"/>
        <v>0.2544700787003488</v>
      </c>
      <c r="N42" s="26">
        <f t="shared" si="7"/>
        <v>0.2409882202261582</v>
      </c>
      <c r="O42" s="26">
        <f t="shared" si="7"/>
        <v>0.22919159406124134</v>
      </c>
      <c r="P42" s="26">
        <f t="shared" si="7"/>
        <v>0.11965149395844216</v>
      </c>
      <c r="Q42" s="26">
        <f t="shared" si="7"/>
        <v>0.13144812012335902</v>
      </c>
      <c r="R42" s="26">
        <f t="shared" si="7"/>
        <v>0.16515276630883566</v>
      </c>
      <c r="S42" s="26">
        <f t="shared" si="7"/>
        <v>0.08257638315441783</v>
      </c>
      <c r="T42" s="26">
        <f t="shared" si="7"/>
        <v>0.032019413876202836</v>
      </c>
      <c r="U42" s="26">
        <f t="shared" si="7"/>
        <v>0.020222787711286</v>
      </c>
      <c r="V42" s="26">
        <f t="shared" si="7"/>
        <v>0.011796626164916835</v>
      </c>
      <c r="W42" s="26">
        <f t="shared" si="7"/>
        <v>0</v>
      </c>
      <c r="X42" s="26">
        <f t="shared" si="7"/>
        <v>0.44658656195756585</v>
      </c>
      <c r="Y42" s="26">
        <f t="shared" si="7"/>
        <v>2.0846323665717317</v>
      </c>
      <c r="Z42" s="26">
        <f t="shared" si="7"/>
        <v>0.5628675912974603</v>
      </c>
    </row>
    <row r="43" spans="1:26" ht="30" customHeight="1">
      <c r="A43" s="8" t="s">
        <v>36</v>
      </c>
      <c r="B43" s="26">
        <f t="shared" si="7"/>
        <v>1.6818618446552858</v>
      </c>
      <c r="C43" s="26">
        <f t="shared" si="7"/>
        <v>0.10279917086570385</v>
      </c>
      <c r="D43" s="26">
        <f t="shared" si="7"/>
        <v>0.070779756989501</v>
      </c>
      <c r="E43" s="26">
        <f t="shared" si="7"/>
        <v>0.09437300931933468</v>
      </c>
      <c r="F43" s="26">
        <f t="shared" si="7"/>
        <v>0.10448440317497767</v>
      </c>
      <c r="G43" s="26">
        <f t="shared" si="7"/>
        <v>0.09774347393788235</v>
      </c>
      <c r="H43" s="26">
        <f t="shared" si="7"/>
        <v>0.12470719088626366</v>
      </c>
      <c r="I43" s="26">
        <f t="shared" si="7"/>
        <v>0.11291056472134683</v>
      </c>
      <c r="J43" s="26">
        <f t="shared" si="7"/>
        <v>0.12807765550481134</v>
      </c>
      <c r="K43" s="26">
        <f t="shared" si="7"/>
        <v>0.12976288781408518</v>
      </c>
      <c r="L43" s="26">
        <f t="shared" si="7"/>
        <v>0.08763208008223934</v>
      </c>
      <c r="M43" s="26">
        <f t="shared" si="7"/>
        <v>0.1061696354842515</v>
      </c>
      <c r="N43" s="26">
        <f t="shared" si="7"/>
        <v>0.12133672626771601</v>
      </c>
      <c r="O43" s="26">
        <f t="shared" si="7"/>
        <v>0.10279917086570385</v>
      </c>
      <c r="P43" s="26">
        <f t="shared" si="7"/>
        <v>0.06740929237095333</v>
      </c>
      <c r="Q43" s="26">
        <f t="shared" si="7"/>
        <v>0.08931731239151317</v>
      </c>
      <c r="R43" s="26">
        <f t="shared" si="7"/>
        <v>0.07246498929877483</v>
      </c>
      <c r="S43" s="26">
        <f t="shared" si="7"/>
        <v>0.026963716948381337</v>
      </c>
      <c r="T43" s="26">
        <f t="shared" si="7"/>
        <v>0.021908020020559835</v>
      </c>
      <c r="U43" s="26">
        <f t="shared" si="7"/>
        <v>0.015167090783464501</v>
      </c>
      <c r="V43" s="26">
        <f t="shared" si="7"/>
        <v>0.003370464618547667</v>
      </c>
      <c r="W43" s="26">
        <f t="shared" si="7"/>
        <v>0.0016852323092738336</v>
      </c>
      <c r="X43" s="26">
        <f t="shared" si="7"/>
        <v>0.2679519371745395</v>
      </c>
      <c r="Y43" s="26">
        <f t="shared" si="7"/>
        <v>1.1156237887392777</v>
      </c>
      <c r="Z43" s="26">
        <f t="shared" si="7"/>
        <v>0.29828611874146854</v>
      </c>
    </row>
    <row r="44" spans="1:26" ht="30" customHeight="1">
      <c r="A44" s="8" t="s">
        <v>37</v>
      </c>
      <c r="B44" s="26">
        <f t="shared" si="7"/>
        <v>1.8183656617064663</v>
      </c>
      <c r="C44" s="26">
        <f t="shared" si="7"/>
        <v>0.15841183707174034</v>
      </c>
      <c r="D44" s="26">
        <f t="shared" si="7"/>
        <v>0.11628102933989451</v>
      </c>
      <c r="E44" s="26">
        <f t="shared" si="7"/>
        <v>0.12133672626771601</v>
      </c>
      <c r="F44" s="26">
        <f t="shared" si="7"/>
        <v>0.091002544700787</v>
      </c>
      <c r="G44" s="26">
        <f t="shared" si="7"/>
        <v>0.091002544700787</v>
      </c>
      <c r="H44" s="26">
        <f t="shared" si="7"/>
        <v>0.10954010010279917</v>
      </c>
      <c r="I44" s="26">
        <f t="shared" si="7"/>
        <v>0.16683799861810952</v>
      </c>
      <c r="J44" s="26">
        <f t="shared" si="7"/>
        <v>0.13818904936045434</v>
      </c>
      <c r="K44" s="26">
        <f t="shared" si="7"/>
        <v>0.10954010010279917</v>
      </c>
      <c r="L44" s="26">
        <f t="shared" si="7"/>
        <v>0.07920591853587017</v>
      </c>
      <c r="M44" s="26">
        <f t="shared" si="7"/>
        <v>0.1061696354842515</v>
      </c>
      <c r="N44" s="26">
        <f t="shared" si="7"/>
        <v>0.11965149395844216</v>
      </c>
      <c r="O44" s="26">
        <f t="shared" si="7"/>
        <v>0.13987428166972818</v>
      </c>
      <c r="P44" s="26">
        <f t="shared" si="7"/>
        <v>0.07920591853587017</v>
      </c>
      <c r="Q44" s="26">
        <f t="shared" si="7"/>
        <v>0.0556126662060365</v>
      </c>
      <c r="R44" s="26">
        <f t="shared" si="7"/>
        <v>0.053927433896762675</v>
      </c>
      <c r="S44" s="26">
        <f t="shared" si="7"/>
        <v>0.037075110804024335</v>
      </c>
      <c r="T44" s="26">
        <f t="shared" si="7"/>
        <v>0.02359325232983367</v>
      </c>
      <c r="U44" s="26">
        <f t="shared" si="7"/>
        <v>0.013481858474190669</v>
      </c>
      <c r="V44" s="26">
        <f t="shared" si="7"/>
        <v>0.006740929237095334</v>
      </c>
      <c r="W44" s="26">
        <f t="shared" si="7"/>
        <v>0.0016852323092738336</v>
      </c>
      <c r="X44" s="26">
        <f t="shared" si="7"/>
        <v>0.39602959267935084</v>
      </c>
      <c r="Y44" s="26">
        <f t="shared" si="7"/>
        <v>1.151013667234028</v>
      </c>
      <c r="Z44" s="26">
        <f t="shared" si="7"/>
        <v>0.2713224017930872</v>
      </c>
    </row>
    <row r="45" spans="1:26" ht="30" customHeight="1">
      <c r="A45" s="8" t="s">
        <v>38</v>
      </c>
      <c r="B45" s="26">
        <f t="shared" si="7"/>
        <v>2.3913446468595696</v>
      </c>
      <c r="C45" s="26">
        <f t="shared" si="7"/>
        <v>0.171893695545931</v>
      </c>
      <c r="D45" s="26">
        <f t="shared" si="7"/>
        <v>0.16009706938101417</v>
      </c>
      <c r="E45" s="26">
        <f t="shared" si="7"/>
        <v>0.161782301690288</v>
      </c>
      <c r="F45" s="26">
        <f t="shared" si="7"/>
        <v>0.1466152109068235</v>
      </c>
      <c r="G45" s="26">
        <f t="shared" si="7"/>
        <v>0.14830044321609734</v>
      </c>
      <c r="H45" s="26">
        <f t="shared" si="7"/>
        <v>0.17357892785520485</v>
      </c>
      <c r="I45" s="26">
        <f t="shared" si="7"/>
        <v>0.192116483257217</v>
      </c>
      <c r="J45" s="26">
        <f t="shared" si="7"/>
        <v>0.18537555402012168</v>
      </c>
      <c r="K45" s="26">
        <f t="shared" si="7"/>
        <v>0.111225332412073</v>
      </c>
      <c r="L45" s="26">
        <f t="shared" si="7"/>
        <v>0.11965149395844216</v>
      </c>
      <c r="M45" s="26">
        <f t="shared" si="7"/>
        <v>0.18031985709230017</v>
      </c>
      <c r="N45" s="26">
        <f t="shared" si="7"/>
        <v>0.17694939247375252</v>
      </c>
      <c r="O45" s="26">
        <f t="shared" si="7"/>
        <v>0.1954869478757647</v>
      </c>
      <c r="P45" s="26">
        <f t="shared" si="7"/>
        <v>0.0960582416286085</v>
      </c>
      <c r="Q45" s="26">
        <f t="shared" si="7"/>
        <v>0.05224220158748884</v>
      </c>
      <c r="R45" s="26">
        <f t="shared" si="7"/>
        <v>0.060668363133858004</v>
      </c>
      <c r="S45" s="26">
        <f t="shared" si="7"/>
        <v>0.032019413876202836</v>
      </c>
      <c r="T45" s="26">
        <f t="shared" si="7"/>
        <v>0.018537555402012167</v>
      </c>
      <c r="U45" s="26">
        <f t="shared" si="7"/>
        <v>0.006740929237095334</v>
      </c>
      <c r="V45" s="26">
        <f t="shared" si="7"/>
        <v>0.0016852323092738336</v>
      </c>
      <c r="W45" s="26">
        <f t="shared" si="7"/>
        <v>0</v>
      </c>
      <c r="X45" s="26">
        <f t="shared" si="7"/>
        <v>0.4937730666172332</v>
      </c>
      <c r="Y45" s="26">
        <f t="shared" si="7"/>
        <v>1.6296196430677967</v>
      </c>
      <c r="Z45" s="26">
        <f t="shared" si="7"/>
        <v>0.2679519371745395</v>
      </c>
    </row>
    <row r="46" spans="1:26" ht="30" customHeight="1">
      <c r="A46" s="8" t="s">
        <v>39</v>
      </c>
      <c r="B46" s="26">
        <f t="shared" si="7"/>
        <v>8.124504963009151</v>
      </c>
      <c r="C46" s="26">
        <f t="shared" si="7"/>
        <v>0.5965722374829371</v>
      </c>
      <c r="D46" s="26">
        <f t="shared" si="7"/>
        <v>0.5881460759365679</v>
      </c>
      <c r="E46" s="26">
        <f t="shared" si="7"/>
        <v>0.5510709651325435</v>
      </c>
      <c r="F46" s="26">
        <f t="shared" si="7"/>
        <v>0.41625238039063683</v>
      </c>
      <c r="G46" s="26">
        <f t="shared" si="7"/>
        <v>0.4432160973390182</v>
      </c>
      <c r="H46" s="26">
        <f aca="true" t="shared" si="8" ref="H46:Z60">H15/$B$29*100</f>
        <v>0.5729789851531034</v>
      </c>
      <c r="I46" s="26">
        <f t="shared" si="8"/>
        <v>0.5308481774212576</v>
      </c>
      <c r="J46" s="26">
        <f t="shared" si="8"/>
        <v>0.7431874483897605</v>
      </c>
      <c r="K46" s="26">
        <f t="shared" si="8"/>
        <v>0.5847756113180202</v>
      </c>
      <c r="L46" s="26">
        <f t="shared" si="8"/>
        <v>0.44658656195756585</v>
      </c>
      <c r="M46" s="26">
        <f t="shared" si="8"/>
        <v>0.4213080773184583</v>
      </c>
      <c r="N46" s="26">
        <f t="shared" si="8"/>
        <v>0.5190515512563407</v>
      </c>
      <c r="O46" s="26">
        <f t="shared" si="8"/>
        <v>0.5746642174623772</v>
      </c>
      <c r="P46" s="26">
        <f t="shared" si="8"/>
        <v>0.32524983568984983</v>
      </c>
      <c r="Q46" s="26">
        <f t="shared" si="8"/>
        <v>0.3421021587825882</v>
      </c>
      <c r="R46" s="26">
        <f t="shared" si="8"/>
        <v>0.22919159406124134</v>
      </c>
      <c r="S46" s="26">
        <f t="shared" si="8"/>
        <v>0.1365038170511805</v>
      </c>
      <c r="T46" s="26">
        <f t="shared" si="8"/>
        <v>0.05224220158748884</v>
      </c>
      <c r="U46" s="26">
        <f t="shared" si="8"/>
        <v>0.032019413876202836</v>
      </c>
      <c r="V46" s="26">
        <f t="shared" si="8"/>
        <v>0.015167090783464501</v>
      </c>
      <c r="W46" s="26">
        <f t="shared" si="8"/>
        <v>0.003370464618547667</v>
      </c>
      <c r="X46" s="26">
        <f t="shared" si="8"/>
        <v>1.7357892785520486</v>
      </c>
      <c r="Y46" s="26">
        <f t="shared" si="8"/>
        <v>5.252869108006538</v>
      </c>
      <c r="Z46" s="26">
        <f t="shared" si="8"/>
        <v>1.1358465764505636</v>
      </c>
    </row>
    <row r="47" spans="1:26" ht="30" customHeight="1">
      <c r="A47" s="8" t="s">
        <v>40</v>
      </c>
      <c r="B47" s="26">
        <f aca="true" t="shared" si="9" ref="B47:Q60">B16/$B$29*100</f>
        <v>1.2285343534606246</v>
      </c>
      <c r="C47" s="26">
        <f t="shared" si="9"/>
        <v>0.060668363133858004</v>
      </c>
      <c r="D47" s="26">
        <f t="shared" si="9"/>
        <v>0.058983130824584167</v>
      </c>
      <c r="E47" s="26">
        <f t="shared" si="9"/>
        <v>0.06403882775240567</v>
      </c>
      <c r="F47" s="26">
        <f t="shared" si="9"/>
        <v>0.06403882775240567</v>
      </c>
      <c r="G47" s="26">
        <f t="shared" si="9"/>
        <v>0.060668363133858004</v>
      </c>
      <c r="H47" s="26">
        <f t="shared" si="9"/>
        <v>0.07583545391732249</v>
      </c>
      <c r="I47" s="26">
        <f t="shared" si="9"/>
        <v>0.048871736968941176</v>
      </c>
      <c r="J47" s="26">
        <f t="shared" si="9"/>
        <v>0.057297898515310336</v>
      </c>
      <c r="K47" s="26">
        <f t="shared" si="9"/>
        <v>0.048871736968941176</v>
      </c>
      <c r="L47" s="26">
        <f t="shared" si="9"/>
        <v>0.08763208008223934</v>
      </c>
      <c r="M47" s="26">
        <f t="shared" si="9"/>
        <v>0.07246498929877483</v>
      </c>
      <c r="N47" s="26">
        <f t="shared" si="9"/>
        <v>0.09437300931933468</v>
      </c>
      <c r="O47" s="26">
        <f t="shared" si="9"/>
        <v>0.07246498929877483</v>
      </c>
      <c r="P47" s="26">
        <f t="shared" si="9"/>
        <v>0.038760343113298165</v>
      </c>
      <c r="Q47" s="26">
        <f t="shared" si="9"/>
        <v>0.06572406006167951</v>
      </c>
      <c r="R47" s="26">
        <f t="shared" si="8"/>
        <v>0.07752068622659633</v>
      </c>
      <c r="S47" s="26">
        <f t="shared" si="8"/>
        <v>0.06235359544313183</v>
      </c>
      <c r="T47" s="26">
        <f t="shared" si="8"/>
        <v>0.037075110804024335</v>
      </c>
      <c r="U47" s="26">
        <f t="shared" si="8"/>
        <v>0.03370464618547667</v>
      </c>
      <c r="V47" s="26">
        <f t="shared" si="8"/>
        <v>0.03370464618547667</v>
      </c>
      <c r="W47" s="26">
        <f t="shared" si="8"/>
        <v>0.013481858474190669</v>
      </c>
      <c r="X47" s="26">
        <f t="shared" si="8"/>
        <v>0.18369032171084784</v>
      </c>
      <c r="Y47" s="26">
        <f t="shared" si="8"/>
        <v>0.6825190852559025</v>
      </c>
      <c r="Z47" s="26">
        <f t="shared" si="8"/>
        <v>0.3623249464938742</v>
      </c>
    </row>
    <row r="48" spans="1:26" ht="30" customHeight="1">
      <c r="A48" s="8" t="s">
        <v>41</v>
      </c>
      <c r="B48" s="26">
        <f t="shared" si="9"/>
        <v>4.324306105596657</v>
      </c>
      <c r="C48" s="26">
        <f t="shared" si="9"/>
        <v>0.28143379564873017</v>
      </c>
      <c r="D48" s="26">
        <f t="shared" si="9"/>
        <v>0.2763780987209087</v>
      </c>
      <c r="E48" s="26">
        <f t="shared" si="9"/>
        <v>0.2746928664116348</v>
      </c>
      <c r="F48" s="26">
        <f t="shared" si="9"/>
        <v>0.2915451895043732</v>
      </c>
      <c r="G48" s="26">
        <f t="shared" si="9"/>
        <v>0.22919159406124134</v>
      </c>
      <c r="H48" s="26">
        <f t="shared" si="9"/>
        <v>0.26458147255599185</v>
      </c>
      <c r="I48" s="26">
        <f t="shared" si="9"/>
        <v>0.3421021587825882</v>
      </c>
      <c r="J48" s="26">
        <f t="shared" si="9"/>
        <v>0.3100827449063853</v>
      </c>
      <c r="K48" s="26">
        <f t="shared" si="9"/>
        <v>0.323564603380576</v>
      </c>
      <c r="L48" s="26">
        <f t="shared" si="9"/>
        <v>0.26963716948381333</v>
      </c>
      <c r="M48" s="26">
        <f t="shared" si="9"/>
        <v>0.28143379564873017</v>
      </c>
      <c r="N48" s="26">
        <f t="shared" si="9"/>
        <v>0.28143379564873017</v>
      </c>
      <c r="O48" s="26">
        <f t="shared" si="9"/>
        <v>0.2612110079374442</v>
      </c>
      <c r="P48" s="26">
        <f t="shared" si="9"/>
        <v>0.161782301690288</v>
      </c>
      <c r="Q48" s="26">
        <f t="shared" si="9"/>
        <v>0.14830044321609734</v>
      </c>
      <c r="R48" s="26">
        <f t="shared" si="8"/>
        <v>0.15504137245319266</v>
      </c>
      <c r="S48" s="26">
        <f t="shared" si="8"/>
        <v>0.091002544700787</v>
      </c>
      <c r="T48" s="26">
        <f t="shared" si="8"/>
        <v>0.038760343113298165</v>
      </c>
      <c r="U48" s="26">
        <f t="shared" si="8"/>
        <v>0.03370464618547667</v>
      </c>
      <c r="V48" s="26">
        <f t="shared" si="8"/>
        <v>0.008426161546369167</v>
      </c>
      <c r="W48" s="26">
        <f t="shared" si="8"/>
        <v>0</v>
      </c>
      <c r="X48" s="26">
        <f t="shared" si="8"/>
        <v>0.8325047607812737</v>
      </c>
      <c r="Y48" s="26">
        <f t="shared" si="8"/>
        <v>2.8547835319098738</v>
      </c>
      <c r="Z48" s="26">
        <f t="shared" si="8"/>
        <v>0.6370178129055091</v>
      </c>
    </row>
    <row r="49" spans="1:26" ht="30" customHeight="1">
      <c r="A49" s="8" t="s">
        <v>42</v>
      </c>
      <c r="B49" s="26">
        <f t="shared" si="9"/>
        <v>1.9784627310874805</v>
      </c>
      <c r="C49" s="26">
        <f t="shared" si="9"/>
        <v>0.07752068622659633</v>
      </c>
      <c r="D49" s="26">
        <f t="shared" si="9"/>
        <v>0.08426161546369167</v>
      </c>
      <c r="E49" s="26">
        <f t="shared" si="9"/>
        <v>0.14998567552537118</v>
      </c>
      <c r="F49" s="26">
        <f t="shared" si="9"/>
        <v>0.13481858474190667</v>
      </c>
      <c r="G49" s="26">
        <f t="shared" si="9"/>
        <v>0.12976288781408518</v>
      </c>
      <c r="H49" s="26">
        <f t="shared" si="9"/>
        <v>0.08257638315441783</v>
      </c>
      <c r="I49" s="26">
        <f t="shared" si="9"/>
        <v>0.09774347393788235</v>
      </c>
      <c r="J49" s="26">
        <f t="shared" si="9"/>
        <v>0.12976288781408518</v>
      </c>
      <c r="K49" s="26">
        <f t="shared" si="9"/>
        <v>0.15335614014391885</v>
      </c>
      <c r="L49" s="26">
        <f t="shared" si="9"/>
        <v>0.14830044321609734</v>
      </c>
      <c r="M49" s="26">
        <f t="shared" si="9"/>
        <v>0.13818904936045434</v>
      </c>
      <c r="N49" s="26">
        <f t="shared" si="9"/>
        <v>0.14324474628827585</v>
      </c>
      <c r="O49" s="26">
        <f t="shared" si="9"/>
        <v>0.12976288781408518</v>
      </c>
      <c r="P49" s="26">
        <f t="shared" si="9"/>
        <v>0.07752068622659633</v>
      </c>
      <c r="Q49" s="26">
        <f t="shared" si="9"/>
        <v>0.111225332412073</v>
      </c>
      <c r="R49" s="26">
        <f t="shared" si="8"/>
        <v>0.09437300931933468</v>
      </c>
      <c r="S49" s="26">
        <f t="shared" si="8"/>
        <v>0.050556969278215</v>
      </c>
      <c r="T49" s="26">
        <f t="shared" si="8"/>
        <v>0.030334181566929002</v>
      </c>
      <c r="U49" s="26">
        <f t="shared" si="8"/>
        <v>0.0050556969278215</v>
      </c>
      <c r="V49" s="26">
        <f t="shared" si="8"/>
        <v>0.010111393855643</v>
      </c>
      <c r="W49" s="26">
        <f t="shared" si="8"/>
        <v>0</v>
      </c>
      <c r="X49" s="26">
        <f t="shared" si="8"/>
        <v>0.3117679772156592</v>
      </c>
      <c r="Y49" s="26">
        <f t="shared" si="8"/>
        <v>1.2875174842852086</v>
      </c>
      <c r="Z49" s="26">
        <f t="shared" si="8"/>
        <v>0.3791772695866125</v>
      </c>
    </row>
    <row r="50" spans="1:26" ht="30" customHeight="1">
      <c r="A50" s="8" t="s">
        <v>43</v>
      </c>
      <c r="B50" s="26">
        <f t="shared" si="9"/>
        <v>5.237702017223074</v>
      </c>
      <c r="C50" s="26">
        <f t="shared" si="9"/>
        <v>0.26289624024671804</v>
      </c>
      <c r="D50" s="26">
        <f t="shared" si="9"/>
        <v>0.28480426026727784</v>
      </c>
      <c r="E50" s="26">
        <f t="shared" si="9"/>
        <v>0.3117679772156592</v>
      </c>
      <c r="F50" s="26">
        <f t="shared" si="9"/>
        <v>0.3623249464938742</v>
      </c>
      <c r="G50" s="26">
        <f t="shared" si="9"/>
        <v>0.3269350679991237</v>
      </c>
      <c r="H50" s="26">
        <f t="shared" si="9"/>
        <v>0.3909738957515294</v>
      </c>
      <c r="I50" s="26">
        <f t="shared" si="9"/>
        <v>0.3083975125971115</v>
      </c>
      <c r="J50" s="26">
        <f t="shared" si="9"/>
        <v>0.3387316941640405</v>
      </c>
      <c r="K50" s="26">
        <f t="shared" si="9"/>
        <v>0.35726924956605266</v>
      </c>
      <c r="L50" s="26">
        <f t="shared" si="9"/>
        <v>0.29997135105074235</v>
      </c>
      <c r="M50" s="26">
        <f t="shared" si="9"/>
        <v>0.3303055326176713</v>
      </c>
      <c r="N50" s="26">
        <f t="shared" si="9"/>
        <v>0.36063971418460034</v>
      </c>
      <c r="O50" s="26">
        <f t="shared" si="9"/>
        <v>0.4415308650297443</v>
      </c>
      <c r="P50" s="26">
        <f t="shared" si="9"/>
        <v>0.2915451895043732</v>
      </c>
      <c r="Q50" s="26">
        <f t="shared" si="9"/>
        <v>0.2578405433188965</v>
      </c>
      <c r="R50" s="26">
        <f t="shared" si="8"/>
        <v>0.16515276630883566</v>
      </c>
      <c r="S50" s="26">
        <f t="shared" si="8"/>
        <v>0.07752068622659633</v>
      </c>
      <c r="T50" s="26">
        <f t="shared" si="8"/>
        <v>0.038760343113298165</v>
      </c>
      <c r="U50" s="26">
        <f t="shared" si="8"/>
        <v>0.0252784846391075</v>
      </c>
      <c r="V50" s="26">
        <f t="shared" si="8"/>
        <v>0.0050556969278215</v>
      </c>
      <c r="W50" s="26">
        <f t="shared" si="8"/>
        <v>0</v>
      </c>
      <c r="X50" s="26">
        <f t="shared" si="8"/>
        <v>0.859468477729655</v>
      </c>
      <c r="Y50" s="26">
        <f t="shared" si="8"/>
        <v>3.5170798294544907</v>
      </c>
      <c r="Z50" s="26">
        <f t="shared" si="8"/>
        <v>0.8611537100389288</v>
      </c>
    </row>
    <row r="51" spans="1:26" ht="30" customHeight="1">
      <c r="A51" s="8" t="s">
        <v>44</v>
      </c>
      <c r="B51" s="26">
        <f t="shared" si="9"/>
        <v>4.9293045046259625</v>
      </c>
      <c r="C51" s="26">
        <f t="shared" si="9"/>
        <v>0.38086250189588633</v>
      </c>
      <c r="D51" s="26">
        <f t="shared" si="9"/>
        <v>0.35726924956605266</v>
      </c>
      <c r="E51" s="26">
        <f t="shared" si="9"/>
        <v>0.37075110804024336</v>
      </c>
      <c r="F51" s="26">
        <f t="shared" si="9"/>
        <v>0.3286203003083975</v>
      </c>
      <c r="G51" s="26">
        <f t="shared" si="9"/>
        <v>0.2763780987209087</v>
      </c>
      <c r="H51" s="26">
        <f t="shared" si="9"/>
        <v>0.3100827449063853</v>
      </c>
      <c r="I51" s="26">
        <f t="shared" si="9"/>
        <v>0.3488430880196835</v>
      </c>
      <c r="J51" s="26">
        <f t="shared" si="9"/>
        <v>0.39265912806080316</v>
      </c>
      <c r="K51" s="26">
        <f t="shared" si="9"/>
        <v>0.33704646185476667</v>
      </c>
      <c r="L51" s="26">
        <f t="shared" si="9"/>
        <v>0.2763780987209087</v>
      </c>
      <c r="M51" s="26">
        <f t="shared" si="9"/>
        <v>0.28143379564873017</v>
      </c>
      <c r="N51" s="26">
        <f t="shared" si="9"/>
        <v>0.33704646185476667</v>
      </c>
      <c r="O51" s="26">
        <f t="shared" si="9"/>
        <v>0.3269350679991237</v>
      </c>
      <c r="P51" s="26">
        <f t="shared" si="9"/>
        <v>0.19380171556649084</v>
      </c>
      <c r="Q51" s="26">
        <f t="shared" si="9"/>
        <v>0.2072835740406815</v>
      </c>
      <c r="R51" s="26">
        <f t="shared" si="8"/>
        <v>0.10111393855643</v>
      </c>
      <c r="S51" s="26">
        <f t="shared" si="8"/>
        <v>0.0455012723503935</v>
      </c>
      <c r="T51" s="26">
        <f t="shared" si="8"/>
        <v>0.032019413876202836</v>
      </c>
      <c r="U51" s="26">
        <f t="shared" si="8"/>
        <v>0.016852323092738333</v>
      </c>
      <c r="V51" s="26">
        <f t="shared" si="8"/>
        <v>0.006740929237095334</v>
      </c>
      <c r="W51" s="26">
        <f t="shared" si="8"/>
        <v>0.0016852323092738336</v>
      </c>
      <c r="X51" s="26">
        <f t="shared" si="8"/>
        <v>1.1088828595021825</v>
      </c>
      <c r="Y51" s="26">
        <f t="shared" si="8"/>
        <v>3.215423246094474</v>
      </c>
      <c r="Z51" s="26">
        <f t="shared" si="8"/>
        <v>0.6049983990293062</v>
      </c>
    </row>
    <row r="52" spans="1:26" ht="30" customHeight="1">
      <c r="A52" s="8" t="s">
        <v>45</v>
      </c>
      <c r="B52" s="26">
        <f t="shared" si="9"/>
        <v>7.639158057938286</v>
      </c>
      <c r="C52" s="26">
        <f t="shared" si="9"/>
        <v>0.5780346820809248</v>
      </c>
      <c r="D52" s="26">
        <f t="shared" si="9"/>
        <v>0.5392743389676267</v>
      </c>
      <c r="E52" s="26">
        <f t="shared" si="9"/>
        <v>0.5257924804934361</v>
      </c>
      <c r="F52" s="26">
        <f t="shared" si="9"/>
        <v>0.4381604004111967</v>
      </c>
      <c r="G52" s="26">
        <f t="shared" si="9"/>
        <v>0.39602959267935084</v>
      </c>
      <c r="H52" s="26">
        <f t="shared" si="9"/>
        <v>0.5139958543285192</v>
      </c>
      <c r="I52" s="26">
        <f t="shared" si="9"/>
        <v>0.6353325805962351</v>
      </c>
      <c r="J52" s="26">
        <f t="shared" si="9"/>
        <v>0.6353325805962351</v>
      </c>
      <c r="K52" s="26">
        <f t="shared" si="9"/>
        <v>0.5342186420398052</v>
      </c>
      <c r="L52" s="26">
        <f t="shared" si="9"/>
        <v>0.4499570265761135</v>
      </c>
      <c r="M52" s="26">
        <f t="shared" si="9"/>
        <v>0.38928866344225554</v>
      </c>
      <c r="N52" s="26">
        <f t="shared" si="9"/>
        <v>0.4364751681019229</v>
      </c>
      <c r="O52" s="26">
        <f t="shared" si="9"/>
        <v>0.5342186420398052</v>
      </c>
      <c r="P52" s="26">
        <f t="shared" si="9"/>
        <v>0.2898599571950993</v>
      </c>
      <c r="Q52" s="26">
        <f t="shared" si="9"/>
        <v>0.30334181566928997</v>
      </c>
      <c r="R52" s="26">
        <f t="shared" si="8"/>
        <v>0.22076543251487216</v>
      </c>
      <c r="S52" s="26">
        <f t="shared" si="8"/>
        <v>0.1365038170511805</v>
      </c>
      <c r="T52" s="26">
        <f t="shared" si="8"/>
        <v>0.04381604004111967</v>
      </c>
      <c r="U52" s="26">
        <f t="shared" si="8"/>
        <v>0.026963716948381337</v>
      </c>
      <c r="V52" s="26">
        <f t="shared" si="8"/>
        <v>0.006740929237095334</v>
      </c>
      <c r="W52" s="26">
        <f t="shared" si="8"/>
        <v>0.0050556969278215</v>
      </c>
      <c r="X52" s="26">
        <f t="shared" si="8"/>
        <v>1.6431015015419874</v>
      </c>
      <c r="Y52" s="26">
        <f t="shared" si="8"/>
        <v>4.963009150811439</v>
      </c>
      <c r="Z52" s="26">
        <f t="shared" si="8"/>
        <v>1.03304740558486</v>
      </c>
    </row>
    <row r="53" spans="1:26" ht="30" customHeight="1">
      <c r="A53" s="8" t="s">
        <v>46</v>
      </c>
      <c r="B53" s="26">
        <f t="shared" si="9"/>
        <v>2.0745209727160887</v>
      </c>
      <c r="C53" s="26">
        <f t="shared" si="9"/>
        <v>0.07752068622659633</v>
      </c>
      <c r="D53" s="26">
        <f t="shared" si="9"/>
        <v>0.12470719088626366</v>
      </c>
      <c r="E53" s="26">
        <f t="shared" si="9"/>
        <v>0.10785486779352535</v>
      </c>
      <c r="F53" s="26">
        <f t="shared" si="9"/>
        <v>0.13987428166972818</v>
      </c>
      <c r="G53" s="26">
        <f t="shared" si="9"/>
        <v>0.1365038170511805</v>
      </c>
      <c r="H53" s="26">
        <f t="shared" si="9"/>
        <v>0.09942870624715618</v>
      </c>
      <c r="I53" s="26">
        <f t="shared" si="9"/>
        <v>0.11291056472134683</v>
      </c>
      <c r="J53" s="26">
        <f t="shared" si="9"/>
        <v>0.12302195857698983</v>
      </c>
      <c r="K53" s="26">
        <f t="shared" si="9"/>
        <v>0.12302195857698983</v>
      </c>
      <c r="L53" s="26">
        <f t="shared" si="9"/>
        <v>0.15167090783464499</v>
      </c>
      <c r="M53" s="26">
        <f t="shared" si="9"/>
        <v>0.1365038170511805</v>
      </c>
      <c r="N53" s="26">
        <f t="shared" si="9"/>
        <v>0.17020846323665717</v>
      </c>
      <c r="O53" s="26">
        <f t="shared" si="9"/>
        <v>0.18874601863866936</v>
      </c>
      <c r="P53" s="26">
        <f t="shared" si="9"/>
        <v>0.11628102933989451</v>
      </c>
      <c r="Q53" s="26">
        <f t="shared" si="9"/>
        <v>0.09268777701006084</v>
      </c>
      <c r="R53" s="26">
        <f t="shared" si="8"/>
        <v>0.06572406006167951</v>
      </c>
      <c r="S53" s="26">
        <f t="shared" si="8"/>
        <v>0.057297898515310336</v>
      </c>
      <c r="T53" s="26">
        <f t="shared" si="8"/>
        <v>0.032019413876202836</v>
      </c>
      <c r="U53" s="26">
        <f t="shared" si="8"/>
        <v>0.015167090783464501</v>
      </c>
      <c r="V53" s="26">
        <f t="shared" si="8"/>
        <v>0.003370464618547667</v>
      </c>
      <c r="W53" s="26">
        <f t="shared" si="8"/>
        <v>0</v>
      </c>
      <c r="X53" s="26">
        <f t="shared" si="8"/>
        <v>0.3100827449063853</v>
      </c>
      <c r="Y53" s="26">
        <f t="shared" si="8"/>
        <v>1.3818904936045433</v>
      </c>
      <c r="Z53" s="26">
        <f t="shared" si="8"/>
        <v>0.3825477342051602</v>
      </c>
    </row>
    <row r="54" spans="1:26" ht="30" customHeight="1">
      <c r="A54" s="8" t="s">
        <v>47</v>
      </c>
      <c r="B54" s="26">
        <f t="shared" si="9"/>
        <v>1.7880314801395372</v>
      </c>
      <c r="C54" s="26">
        <f t="shared" si="9"/>
        <v>0.07752068622659633</v>
      </c>
      <c r="D54" s="26">
        <f t="shared" si="9"/>
        <v>0.06235359544313183</v>
      </c>
      <c r="E54" s="26">
        <f t="shared" si="9"/>
        <v>0.08931731239151317</v>
      </c>
      <c r="F54" s="26">
        <f t="shared" si="9"/>
        <v>0.070779756989501</v>
      </c>
      <c r="G54" s="26">
        <f t="shared" si="9"/>
        <v>0.09437300931933468</v>
      </c>
      <c r="H54" s="26">
        <f t="shared" si="9"/>
        <v>0.11965149395844216</v>
      </c>
      <c r="I54" s="26">
        <f t="shared" si="9"/>
        <v>0.10785486779352535</v>
      </c>
      <c r="J54" s="26">
        <f t="shared" si="9"/>
        <v>0.111225332412073</v>
      </c>
      <c r="K54" s="26">
        <f t="shared" si="9"/>
        <v>0.10111393855643</v>
      </c>
      <c r="L54" s="26">
        <f t="shared" si="9"/>
        <v>0.08426161546369167</v>
      </c>
      <c r="M54" s="26">
        <f t="shared" si="9"/>
        <v>0.1061696354842515</v>
      </c>
      <c r="N54" s="26">
        <f t="shared" si="9"/>
        <v>0.141559513979002</v>
      </c>
      <c r="O54" s="26">
        <f t="shared" si="9"/>
        <v>0.16515276630883566</v>
      </c>
      <c r="P54" s="26">
        <f t="shared" si="9"/>
        <v>0.091002544700787</v>
      </c>
      <c r="Q54" s="26">
        <f t="shared" si="9"/>
        <v>0.0859468477729655</v>
      </c>
      <c r="R54" s="26">
        <f t="shared" si="8"/>
        <v>0.07246498929877483</v>
      </c>
      <c r="S54" s="26">
        <f t="shared" si="8"/>
        <v>0.06740929237095333</v>
      </c>
      <c r="T54" s="26">
        <f t="shared" si="8"/>
        <v>0.06403882775240567</v>
      </c>
      <c r="U54" s="26">
        <f t="shared" si="8"/>
        <v>0.037075110804024335</v>
      </c>
      <c r="V54" s="26">
        <f t="shared" si="8"/>
        <v>0.028648949257655168</v>
      </c>
      <c r="W54" s="26">
        <f t="shared" si="8"/>
        <v>0.010111393855643</v>
      </c>
      <c r="X54" s="26">
        <f t="shared" si="8"/>
        <v>0.22919159406124134</v>
      </c>
      <c r="Y54" s="26">
        <f t="shared" si="8"/>
        <v>1.102141930265087</v>
      </c>
      <c r="Z54" s="26">
        <f t="shared" si="8"/>
        <v>0.4566979558132089</v>
      </c>
    </row>
    <row r="55" spans="1:26" ht="30" customHeight="1">
      <c r="A55" s="8" t="s">
        <v>48</v>
      </c>
      <c r="B55" s="26">
        <f t="shared" si="9"/>
        <v>1.9161091356443487</v>
      </c>
      <c r="C55" s="26">
        <f t="shared" si="9"/>
        <v>0.15335614014391885</v>
      </c>
      <c r="D55" s="26">
        <f t="shared" si="9"/>
        <v>0.10785486779352535</v>
      </c>
      <c r="E55" s="26">
        <f t="shared" si="9"/>
        <v>0.060668363133858004</v>
      </c>
      <c r="F55" s="26">
        <f t="shared" si="9"/>
        <v>0.0859468477729655</v>
      </c>
      <c r="G55" s="26">
        <f t="shared" si="9"/>
        <v>0.12807765550481134</v>
      </c>
      <c r="H55" s="26">
        <f t="shared" si="9"/>
        <v>0.13313335243263283</v>
      </c>
      <c r="I55" s="26">
        <f t="shared" si="9"/>
        <v>0.15841183707174034</v>
      </c>
      <c r="J55" s="26">
        <f t="shared" si="9"/>
        <v>0.141559513979002</v>
      </c>
      <c r="K55" s="26">
        <f t="shared" si="9"/>
        <v>0.12807765550481134</v>
      </c>
      <c r="L55" s="26">
        <f t="shared" si="9"/>
        <v>0.10111393855643</v>
      </c>
      <c r="M55" s="26">
        <f t="shared" si="9"/>
        <v>0.11628102933989451</v>
      </c>
      <c r="N55" s="26">
        <f t="shared" si="9"/>
        <v>0.13313335243263283</v>
      </c>
      <c r="O55" s="26">
        <f t="shared" si="9"/>
        <v>0.17020846323665717</v>
      </c>
      <c r="P55" s="26">
        <f t="shared" si="9"/>
        <v>0.08763208008223934</v>
      </c>
      <c r="Q55" s="26">
        <f t="shared" si="9"/>
        <v>0.06909452468022717</v>
      </c>
      <c r="R55" s="26">
        <f t="shared" si="8"/>
        <v>0.058983130824584167</v>
      </c>
      <c r="S55" s="26">
        <f t="shared" si="8"/>
        <v>0.04213080773184583</v>
      </c>
      <c r="T55" s="26">
        <f t="shared" si="8"/>
        <v>0.0252784846391075</v>
      </c>
      <c r="U55" s="26">
        <f t="shared" si="8"/>
        <v>0.013481858474190669</v>
      </c>
      <c r="V55" s="26">
        <f t="shared" si="8"/>
        <v>0.0016852323092738336</v>
      </c>
      <c r="W55" s="26">
        <f t="shared" si="8"/>
        <v>0</v>
      </c>
      <c r="X55" s="26">
        <f t="shared" si="8"/>
        <v>0.32187937107130216</v>
      </c>
      <c r="Y55" s="26">
        <f t="shared" si="8"/>
        <v>1.2959436458315778</v>
      </c>
      <c r="Z55" s="26">
        <f t="shared" si="8"/>
        <v>0.29828611874146854</v>
      </c>
    </row>
    <row r="56" spans="1:26" ht="30" customHeight="1">
      <c r="A56" s="8" t="s">
        <v>49</v>
      </c>
      <c r="B56" s="26">
        <f t="shared" si="9"/>
        <v>5.289944218810564</v>
      </c>
      <c r="C56" s="26">
        <f t="shared" si="9"/>
        <v>0.2679519371745395</v>
      </c>
      <c r="D56" s="26">
        <f t="shared" si="9"/>
        <v>0.2763780987209087</v>
      </c>
      <c r="E56" s="26">
        <f t="shared" si="9"/>
        <v>0.31345320952493305</v>
      </c>
      <c r="F56" s="26">
        <f t="shared" si="9"/>
        <v>0.31345320952493305</v>
      </c>
      <c r="G56" s="26">
        <f t="shared" si="9"/>
        <v>0.2763780987209087</v>
      </c>
      <c r="H56" s="26">
        <f t="shared" si="9"/>
        <v>0.3454726234011358</v>
      </c>
      <c r="I56" s="26">
        <f t="shared" si="9"/>
        <v>0.33536122954549286</v>
      </c>
      <c r="J56" s="26">
        <f t="shared" si="9"/>
        <v>0.3454726234011358</v>
      </c>
      <c r="K56" s="26">
        <f t="shared" si="9"/>
        <v>0.39434436037007703</v>
      </c>
      <c r="L56" s="26">
        <f t="shared" si="9"/>
        <v>0.323564603380576</v>
      </c>
      <c r="M56" s="26">
        <f t="shared" si="9"/>
        <v>0.37075110804024336</v>
      </c>
      <c r="N56" s="26">
        <f t="shared" si="9"/>
        <v>0.434789935792649</v>
      </c>
      <c r="O56" s="26">
        <f t="shared" si="9"/>
        <v>0.41962284500918456</v>
      </c>
      <c r="P56" s="26">
        <f t="shared" si="9"/>
        <v>0.2544700787003488</v>
      </c>
      <c r="Q56" s="26">
        <f t="shared" si="9"/>
        <v>0.20896880634995535</v>
      </c>
      <c r="R56" s="26">
        <f t="shared" si="8"/>
        <v>0.17357892785520485</v>
      </c>
      <c r="S56" s="26">
        <f t="shared" si="8"/>
        <v>0.10954010010279917</v>
      </c>
      <c r="T56" s="26">
        <f t="shared" si="8"/>
        <v>0.06740929237095333</v>
      </c>
      <c r="U56" s="26">
        <f t="shared" si="8"/>
        <v>0.038760343113298165</v>
      </c>
      <c r="V56" s="26">
        <f t="shared" si="8"/>
        <v>0.015167090783464501</v>
      </c>
      <c r="W56" s="26">
        <f t="shared" si="8"/>
        <v>0.0050556969278215</v>
      </c>
      <c r="X56" s="26">
        <f t="shared" si="8"/>
        <v>0.8577832454203812</v>
      </c>
      <c r="Y56" s="26">
        <f t="shared" si="8"/>
        <v>3.559210637186336</v>
      </c>
      <c r="Z56" s="26">
        <f t="shared" si="8"/>
        <v>0.8729503362038458</v>
      </c>
    </row>
    <row r="57" spans="1:26" ht="30" customHeight="1">
      <c r="A57" s="8" t="s">
        <v>50</v>
      </c>
      <c r="B57" s="26">
        <f t="shared" si="9"/>
        <v>7.618935270227</v>
      </c>
      <c r="C57" s="26">
        <f t="shared" si="9"/>
        <v>0.48366167276159017</v>
      </c>
      <c r="D57" s="26">
        <f t="shared" si="9"/>
        <v>0.4213080773184583</v>
      </c>
      <c r="E57" s="26">
        <f t="shared" si="9"/>
        <v>0.5291629451119837</v>
      </c>
      <c r="F57" s="26">
        <f t="shared" si="9"/>
        <v>0.49040260199868557</v>
      </c>
      <c r="G57" s="26">
        <f t="shared" si="9"/>
        <v>0.48534690507086403</v>
      </c>
      <c r="H57" s="26">
        <f t="shared" si="9"/>
        <v>0.48534690507086403</v>
      </c>
      <c r="I57" s="26">
        <f t="shared" si="9"/>
        <v>0.5780346820809248</v>
      </c>
      <c r="J57" s="26">
        <f t="shared" si="9"/>
        <v>0.6049983990293062</v>
      </c>
      <c r="K57" s="26">
        <f t="shared" si="9"/>
        <v>0.5493857328232696</v>
      </c>
      <c r="L57" s="26">
        <f t="shared" si="9"/>
        <v>0.5106253897099715</v>
      </c>
      <c r="M57" s="26">
        <f t="shared" si="9"/>
        <v>0.50556969278215</v>
      </c>
      <c r="N57" s="26">
        <f t="shared" si="9"/>
        <v>0.475235511215221</v>
      </c>
      <c r="O57" s="26">
        <f t="shared" si="9"/>
        <v>0.4684945819781257</v>
      </c>
      <c r="P57" s="26">
        <f t="shared" si="9"/>
        <v>0.24267345253543202</v>
      </c>
      <c r="Q57" s="26">
        <f t="shared" si="9"/>
        <v>0.2864894925765517</v>
      </c>
      <c r="R57" s="26">
        <f t="shared" si="8"/>
        <v>0.24604391715397966</v>
      </c>
      <c r="S57" s="26">
        <f t="shared" si="8"/>
        <v>0.1466152109068235</v>
      </c>
      <c r="T57" s="26">
        <f t="shared" si="8"/>
        <v>0.070779756989501</v>
      </c>
      <c r="U57" s="26">
        <f t="shared" si="8"/>
        <v>0.026963716948381337</v>
      </c>
      <c r="V57" s="26">
        <f t="shared" si="8"/>
        <v>0.010111393855643</v>
      </c>
      <c r="W57" s="26">
        <f t="shared" si="8"/>
        <v>0.0016852323092738336</v>
      </c>
      <c r="X57" s="26">
        <f t="shared" si="8"/>
        <v>1.4341326951920321</v>
      </c>
      <c r="Y57" s="26">
        <f t="shared" si="8"/>
        <v>5.153440401759383</v>
      </c>
      <c r="Z57" s="26">
        <f t="shared" si="8"/>
        <v>1.031362173275586</v>
      </c>
    </row>
    <row r="58" spans="1:26" ht="30" customHeight="1">
      <c r="A58" s="8" t="s">
        <v>51</v>
      </c>
      <c r="B58" s="26">
        <f t="shared" si="9"/>
        <v>5.642157771448794</v>
      </c>
      <c r="C58" s="26">
        <f t="shared" si="9"/>
        <v>0.2864894925765517</v>
      </c>
      <c r="D58" s="26">
        <f t="shared" si="9"/>
        <v>0.293230421813647</v>
      </c>
      <c r="E58" s="26">
        <f t="shared" si="9"/>
        <v>0.33536122954549286</v>
      </c>
      <c r="F58" s="26">
        <f t="shared" si="9"/>
        <v>0.3100827449063853</v>
      </c>
      <c r="G58" s="26">
        <f t="shared" si="9"/>
        <v>0.3522135526382312</v>
      </c>
      <c r="H58" s="26">
        <f t="shared" si="9"/>
        <v>0.37075110804024336</v>
      </c>
      <c r="I58" s="26">
        <f t="shared" si="9"/>
        <v>0.414567148081363</v>
      </c>
      <c r="J58" s="26">
        <f t="shared" si="9"/>
        <v>0.4314194711741014</v>
      </c>
      <c r="K58" s="26">
        <f t="shared" si="9"/>
        <v>0.32524983568984983</v>
      </c>
      <c r="L58" s="26">
        <f t="shared" si="9"/>
        <v>0.3117679772156592</v>
      </c>
      <c r="M58" s="26">
        <f t="shared" si="9"/>
        <v>0.3286203003083975</v>
      </c>
      <c r="N58" s="26">
        <f t="shared" si="9"/>
        <v>0.48029120814304255</v>
      </c>
      <c r="O58" s="26">
        <f t="shared" si="9"/>
        <v>0.46512411735957804</v>
      </c>
      <c r="P58" s="26">
        <f t="shared" si="9"/>
        <v>0.26963716948381333</v>
      </c>
      <c r="Q58" s="26">
        <f t="shared" si="9"/>
        <v>0.2561553110096227</v>
      </c>
      <c r="R58" s="26">
        <f t="shared" si="8"/>
        <v>0.192116483257217</v>
      </c>
      <c r="S58" s="26">
        <f t="shared" si="8"/>
        <v>0.12302195857698983</v>
      </c>
      <c r="T58" s="26">
        <f t="shared" si="8"/>
        <v>0.05224220158748884</v>
      </c>
      <c r="U58" s="26">
        <f t="shared" si="8"/>
        <v>0.0252784846391075</v>
      </c>
      <c r="V58" s="26">
        <f t="shared" si="8"/>
        <v>0.013481858474190669</v>
      </c>
      <c r="W58" s="26">
        <f t="shared" si="8"/>
        <v>0.0050556969278215</v>
      </c>
      <c r="X58" s="26">
        <f t="shared" si="8"/>
        <v>0.9150811439356915</v>
      </c>
      <c r="Y58" s="26">
        <f t="shared" si="8"/>
        <v>3.7900874635568513</v>
      </c>
      <c r="Z58" s="26">
        <f t="shared" si="8"/>
        <v>0.9369891639562514</v>
      </c>
    </row>
    <row r="59" spans="1:26" ht="30" customHeight="1">
      <c r="A59" s="8" t="s">
        <v>52</v>
      </c>
      <c r="B59" s="26">
        <f t="shared" si="9"/>
        <v>5.89999831476769</v>
      </c>
      <c r="C59" s="26">
        <f t="shared" si="9"/>
        <v>0.859468477729655</v>
      </c>
      <c r="D59" s="26">
        <f t="shared" si="9"/>
        <v>0.6555553683075213</v>
      </c>
      <c r="E59" s="26">
        <f t="shared" si="9"/>
        <v>0.3774920372773387</v>
      </c>
      <c r="F59" s="26">
        <f t="shared" si="9"/>
        <v>0.22076543251487216</v>
      </c>
      <c r="G59" s="26">
        <f t="shared" si="9"/>
        <v>0.19885741249431235</v>
      </c>
      <c r="H59" s="26">
        <f t="shared" si="9"/>
        <v>0.4010852896071723</v>
      </c>
      <c r="I59" s="26">
        <f t="shared" si="9"/>
        <v>0.7364465191526652</v>
      </c>
      <c r="J59" s="26">
        <f t="shared" si="9"/>
        <v>0.8645241746574766</v>
      </c>
      <c r="K59" s="26">
        <f t="shared" si="9"/>
        <v>0.5021992281636024</v>
      </c>
      <c r="L59" s="26">
        <f t="shared" si="9"/>
        <v>0.30165658336001616</v>
      </c>
      <c r="M59" s="26">
        <f t="shared" si="9"/>
        <v>0.222450664824146</v>
      </c>
      <c r="N59" s="26">
        <f t="shared" si="9"/>
        <v>0.17357892785520485</v>
      </c>
      <c r="O59" s="26">
        <f t="shared" si="9"/>
        <v>0.18369032171084784</v>
      </c>
      <c r="P59" s="26">
        <f t="shared" si="9"/>
        <v>0.053927433896762675</v>
      </c>
      <c r="Q59" s="26">
        <f t="shared" si="9"/>
        <v>0.080891150845144</v>
      </c>
      <c r="R59" s="26">
        <f t="shared" si="8"/>
        <v>0.04381604004111967</v>
      </c>
      <c r="S59" s="26">
        <f t="shared" si="8"/>
        <v>0.010111393855643</v>
      </c>
      <c r="T59" s="26">
        <f t="shared" si="8"/>
        <v>0.011796626164916835</v>
      </c>
      <c r="U59" s="26">
        <f t="shared" si="8"/>
        <v>0.0016852323092738336</v>
      </c>
      <c r="V59" s="26">
        <f t="shared" si="8"/>
        <v>0</v>
      </c>
      <c r="W59" s="26">
        <f t="shared" si="8"/>
        <v>0</v>
      </c>
      <c r="X59" s="26">
        <f t="shared" si="8"/>
        <v>1.8925158833145148</v>
      </c>
      <c r="Y59" s="26">
        <f t="shared" si="8"/>
        <v>3.8052545543403156</v>
      </c>
      <c r="Z59" s="26">
        <f t="shared" si="8"/>
        <v>0.20222787711286</v>
      </c>
    </row>
    <row r="60" spans="1:26" ht="30" customHeight="1">
      <c r="A60" s="24" t="s">
        <v>53</v>
      </c>
      <c r="B60" s="27">
        <v>100</v>
      </c>
      <c r="C60" s="26">
        <f t="shared" si="9"/>
        <v>7.40322553463995</v>
      </c>
      <c r="D60" s="26">
        <f t="shared" si="9"/>
        <v>6.415679401405485</v>
      </c>
      <c r="E60" s="26">
        <f t="shared" si="9"/>
        <v>6.301083604374863</v>
      </c>
      <c r="F60" s="26">
        <f t="shared" si="9"/>
        <v>5.650583932995163</v>
      </c>
      <c r="G60" s="26">
        <f t="shared" si="9"/>
        <v>5.5258767421089</v>
      </c>
      <c r="H60" s="26">
        <f t="shared" si="9"/>
        <v>6.823505620249752</v>
      </c>
      <c r="I60" s="26">
        <f t="shared" si="9"/>
        <v>7.740271996494717</v>
      </c>
      <c r="J60" s="26">
        <f t="shared" si="9"/>
        <v>8.444699101771178</v>
      </c>
      <c r="K60" s="26">
        <f t="shared" si="9"/>
        <v>7.2751478791351385</v>
      </c>
      <c r="L60" s="26">
        <f t="shared" si="9"/>
        <v>5.910109708623334</v>
      </c>
      <c r="M60" s="26">
        <f t="shared" si="9"/>
        <v>5.8056253054483555</v>
      </c>
      <c r="N60" s="26">
        <f t="shared" si="9"/>
        <v>6.376919058292185</v>
      </c>
      <c r="O60" s="26">
        <f t="shared" si="9"/>
        <v>6.646556227775998</v>
      </c>
      <c r="P60" s="26">
        <f t="shared" si="9"/>
        <v>3.6670655049798615</v>
      </c>
      <c r="Q60" s="26">
        <f t="shared" si="9"/>
        <v>3.781661302010482</v>
      </c>
      <c r="R60" s="26">
        <f t="shared" si="8"/>
        <v>2.9002848042602674</v>
      </c>
      <c r="S60" s="26">
        <f t="shared" si="8"/>
        <v>1.6919732385109287</v>
      </c>
      <c r="T60" s="26">
        <f t="shared" si="8"/>
        <v>0.8813764977502149</v>
      </c>
      <c r="U60" s="26">
        <f t="shared" si="8"/>
        <v>0.48029120814304255</v>
      </c>
      <c r="V60" s="26">
        <f t="shared" si="8"/>
        <v>0.21908020020559835</v>
      </c>
      <c r="W60" s="26">
        <f t="shared" si="8"/>
        <v>0.058983130824584167</v>
      </c>
      <c r="X60" s="26">
        <f t="shared" si="8"/>
        <v>20.119988540420298</v>
      </c>
      <c r="Y60" s="26">
        <f t="shared" si="8"/>
        <v>66.19929557289473</v>
      </c>
      <c r="Z60" s="26">
        <f t="shared" si="8"/>
        <v>13.680715886684979</v>
      </c>
    </row>
    <row r="61" spans="1:26" ht="13.5">
      <c r="A61" s="25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Z61" s="18" t="s">
        <v>54</v>
      </c>
    </row>
    <row r="62" spans="14:26" ht="13.5">
      <c r="N62" s="3"/>
      <c r="O62" s="3"/>
      <c r="Z62" s="18" t="s">
        <v>55</v>
      </c>
    </row>
  </sheetData>
  <sheetProtection/>
  <mergeCells count="3">
    <mergeCell ref="X3:Z3"/>
    <mergeCell ref="X34:Z34"/>
    <mergeCell ref="D1:E1"/>
  </mergeCells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58" r:id="rId3"/>
  <rowBreaks count="1" manualBreakCount="1">
    <brk id="31" max="25" man="1"/>
  </rowBreaks>
  <colBreaks count="1" manualBreakCount="1">
    <brk id="26" max="61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2010059</dc:creator>
  <cp:keywords/>
  <dc:description/>
  <cp:lastModifiedBy>2013187</cp:lastModifiedBy>
  <dcterms:created xsi:type="dcterms:W3CDTF">2011-11-07T01:48:53Z</dcterms:created>
  <dcterms:modified xsi:type="dcterms:W3CDTF">2017-12-18T02:17:46Z</dcterms:modified>
  <cp:category/>
  <cp:version/>
  <cp:contentType/>
  <cp:contentStatus/>
</cp:coreProperties>
</file>