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3595" windowHeight="10020"/>
  </bookViews>
  <sheets>
    <sheet name="H2403" sheetId="1" r:id="rId1"/>
  </sheets>
  <definedNames>
    <definedName name="_xlnm.Print_Area" localSheetId="0">'H2403'!$A$1:$Z$62</definedName>
    <definedName name="_xlnm.Print_Titles" localSheetId="0">'H2403'!$A:$A</definedName>
  </definedNames>
  <calcPr calcId="145621" refMode="R1C1"/>
</workbook>
</file>

<file path=xl/calcChain.xml><?xml version="1.0" encoding="utf-8"?>
<calcChain xmlns="http://schemas.openxmlformats.org/spreadsheetml/2006/main">
  <c r="G33" i="1" l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B28" i="1"/>
  <c r="Z27" i="1"/>
  <c r="Y27" i="1"/>
  <c r="X27" i="1"/>
  <c r="B27" i="1"/>
  <c r="Z26" i="1"/>
  <c r="Y26" i="1"/>
  <c r="X26" i="1"/>
  <c r="B26" i="1"/>
  <c r="Z25" i="1"/>
  <c r="Y25" i="1"/>
  <c r="X25" i="1"/>
  <c r="B25" i="1"/>
  <c r="Z24" i="1"/>
  <c r="Y24" i="1"/>
  <c r="X24" i="1"/>
  <c r="B24" i="1"/>
  <c r="Z23" i="1"/>
  <c r="Y23" i="1"/>
  <c r="X23" i="1"/>
  <c r="B23" i="1"/>
  <c r="Z22" i="1"/>
  <c r="Y22" i="1"/>
  <c r="X22" i="1"/>
  <c r="B22" i="1"/>
  <c r="Z21" i="1"/>
  <c r="Y21" i="1"/>
  <c r="X21" i="1"/>
  <c r="B21" i="1"/>
  <c r="Z20" i="1"/>
  <c r="Y20" i="1"/>
  <c r="X20" i="1"/>
  <c r="B20" i="1"/>
  <c r="Z19" i="1"/>
  <c r="Y19" i="1"/>
  <c r="X19" i="1"/>
  <c r="B19" i="1"/>
  <c r="Z18" i="1"/>
  <c r="Y18" i="1"/>
  <c r="X18" i="1"/>
  <c r="B18" i="1"/>
  <c r="Z17" i="1"/>
  <c r="Y17" i="1"/>
  <c r="X17" i="1"/>
  <c r="B17" i="1"/>
  <c r="Z16" i="1"/>
  <c r="Y16" i="1"/>
  <c r="X16" i="1"/>
  <c r="B16" i="1"/>
  <c r="Z15" i="1"/>
  <c r="Y15" i="1"/>
  <c r="X15" i="1"/>
  <c r="B15" i="1"/>
  <c r="Z14" i="1"/>
  <c r="Y14" i="1"/>
  <c r="X14" i="1"/>
  <c r="B14" i="1"/>
  <c r="Z13" i="1"/>
  <c r="Y13" i="1"/>
  <c r="X13" i="1"/>
  <c r="B13" i="1"/>
  <c r="Z12" i="1"/>
  <c r="Y12" i="1"/>
  <c r="X12" i="1"/>
  <c r="B12" i="1"/>
  <c r="Z11" i="1"/>
  <c r="Y11" i="1"/>
  <c r="X11" i="1"/>
  <c r="B11" i="1"/>
  <c r="Z10" i="1"/>
  <c r="Y10" i="1"/>
  <c r="X10" i="1"/>
  <c r="B10" i="1"/>
  <c r="Z9" i="1"/>
  <c r="Y9" i="1"/>
  <c r="X9" i="1"/>
  <c r="B9" i="1"/>
  <c r="Z8" i="1"/>
  <c r="Y8" i="1"/>
  <c r="X8" i="1"/>
  <c r="B8" i="1"/>
  <c r="Z7" i="1"/>
  <c r="Y7" i="1"/>
  <c r="X7" i="1"/>
  <c r="B7" i="1"/>
  <c r="Z6" i="1"/>
  <c r="Y6" i="1"/>
  <c r="X6" i="1"/>
  <c r="AA6" i="1" s="1"/>
  <c r="B6" i="1"/>
  <c r="Z5" i="1"/>
  <c r="Y5" i="1"/>
  <c r="X5" i="1"/>
  <c r="AA5" i="1" s="1"/>
  <c r="AB5" i="1" s="1"/>
  <c r="B5" i="1"/>
  <c r="AA7" i="1" l="1"/>
  <c r="AB7" i="1" s="1"/>
  <c r="AA9" i="1"/>
  <c r="AB9" i="1" s="1"/>
  <c r="AA10" i="1"/>
  <c r="AB10" i="1" s="1"/>
  <c r="AA11" i="1"/>
  <c r="AB11" i="1" s="1"/>
  <c r="AA12" i="1"/>
  <c r="AA13" i="1"/>
  <c r="AB13" i="1" s="1"/>
  <c r="AA14" i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B29" i="1"/>
  <c r="Y37" i="1" s="1"/>
  <c r="X29" i="1"/>
  <c r="X38" i="1"/>
  <c r="X40" i="1"/>
  <c r="X42" i="1"/>
  <c r="X44" i="1"/>
  <c r="X46" i="1"/>
  <c r="X48" i="1"/>
  <c r="X50" i="1"/>
  <c r="X52" i="1"/>
  <c r="X54" i="1"/>
  <c r="X56" i="1"/>
  <c r="X58" i="1"/>
  <c r="C60" i="1"/>
  <c r="Y36" i="1"/>
  <c r="Y38" i="1"/>
  <c r="AA8" i="1"/>
  <c r="B41" i="1"/>
  <c r="B43" i="1"/>
  <c r="B45" i="1"/>
  <c r="B47" i="1"/>
  <c r="B49" i="1"/>
  <c r="B51" i="1"/>
  <c r="B53" i="1"/>
  <c r="B55" i="1"/>
  <c r="B57" i="1"/>
  <c r="B59" i="1"/>
  <c r="Y29" i="1"/>
  <c r="Z36" i="1"/>
  <c r="Z29" i="1"/>
  <c r="X37" i="1"/>
  <c r="AB6" i="1"/>
  <c r="Z38" i="1"/>
  <c r="AB8" i="1"/>
  <c r="Z40" i="1"/>
  <c r="X41" i="1"/>
  <c r="Z42" i="1"/>
  <c r="X43" i="1"/>
  <c r="AB12" i="1"/>
  <c r="X45" i="1"/>
  <c r="AB14" i="1"/>
  <c r="Z46" i="1"/>
  <c r="X47" i="1"/>
  <c r="Z48" i="1"/>
  <c r="X49" i="1"/>
  <c r="Z50" i="1"/>
  <c r="X51" i="1"/>
  <c r="Z52" i="1"/>
  <c r="X53" i="1"/>
  <c r="Z54" i="1"/>
  <c r="X55" i="1"/>
  <c r="Z56" i="1"/>
  <c r="X57" i="1"/>
  <c r="Z58" i="1"/>
  <c r="X59" i="1"/>
  <c r="E60" i="1"/>
  <c r="I60" i="1"/>
  <c r="M60" i="1"/>
  <c r="Q60" i="1"/>
  <c r="U60" i="1"/>
  <c r="D60" i="1"/>
  <c r="H60" i="1"/>
  <c r="L60" i="1"/>
  <c r="P60" i="1"/>
  <c r="T60" i="1"/>
  <c r="F60" i="1"/>
  <c r="J60" i="1"/>
  <c r="N60" i="1"/>
  <c r="R60" i="1"/>
  <c r="V60" i="1"/>
  <c r="K60" i="1"/>
  <c r="O60" i="1"/>
  <c r="S60" i="1"/>
  <c r="W60" i="1"/>
  <c r="Z44" i="1" l="1"/>
  <c r="X39" i="1"/>
  <c r="Z60" i="1"/>
  <c r="Y58" i="1"/>
  <c r="Y54" i="1"/>
  <c r="Y50" i="1"/>
  <c r="Y46" i="1"/>
  <c r="Y42" i="1"/>
  <c r="B39" i="1"/>
  <c r="G60" i="1"/>
  <c r="Z57" i="1"/>
  <c r="Z53" i="1"/>
  <c r="Z49" i="1"/>
  <c r="Z45" i="1"/>
  <c r="Z41" i="1"/>
  <c r="Z37" i="1"/>
  <c r="Y59" i="1"/>
  <c r="Y55" i="1"/>
  <c r="Y51" i="1"/>
  <c r="Y47" i="1"/>
  <c r="Y43" i="1"/>
  <c r="Y39" i="1"/>
  <c r="X60" i="1"/>
  <c r="AA29" i="1"/>
  <c r="AB29" i="1" s="1"/>
  <c r="D1" i="1"/>
  <c r="AB1" i="1" s="1"/>
  <c r="B58" i="1"/>
  <c r="B54" i="1"/>
  <c r="B50" i="1"/>
  <c r="B46" i="1"/>
  <c r="B42" i="1"/>
  <c r="B38" i="1"/>
  <c r="Y60" i="1"/>
  <c r="Y56" i="1"/>
  <c r="Y52" i="1"/>
  <c r="Y48" i="1"/>
  <c r="Y44" i="1"/>
  <c r="Y40" i="1"/>
  <c r="B37" i="1"/>
  <c r="Z59" i="1"/>
  <c r="Z55" i="1"/>
  <c r="Z51" i="1"/>
  <c r="Z47" i="1"/>
  <c r="Z43" i="1"/>
  <c r="Z39" i="1"/>
  <c r="X36" i="1"/>
  <c r="Y57" i="1"/>
  <c r="Y53" i="1"/>
  <c r="Y49" i="1"/>
  <c r="Y45" i="1"/>
  <c r="Y41" i="1"/>
  <c r="V59" i="1"/>
  <c r="R59" i="1"/>
  <c r="N59" i="1"/>
  <c r="J59" i="1"/>
  <c r="F59" i="1"/>
  <c r="W58" i="1"/>
  <c r="S58" i="1"/>
  <c r="O58" i="1"/>
  <c r="K58" i="1"/>
  <c r="G58" i="1"/>
  <c r="C58" i="1"/>
  <c r="T57" i="1"/>
  <c r="P57" i="1"/>
  <c r="L57" i="1"/>
  <c r="H57" i="1"/>
  <c r="D57" i="1"/>
  <c r="U56" i="1"/>
  <c r="Q56" i="1"/>
  <c r="M56" i="1"/>
  <c r="I56" i="1"/>
  <c r="E56" i="1"/>
  <c r="V55" i="1"/>
  <c r="R55" i="1"/>
  <c r="N55" i="1"/>
  <c r="J55" i="1"/>
  <c r="F55" i="1"/>
  <c r="W54" i="1"/>
  <c r="S54" i="1"/>
  <c r="O54" i="1"/>
  <c r="K54" i="1"/>
  <c r="G54" i="1"/>
  <c r="C54" i="1"/>
  <c r="T53" i="1"/>
  <c r="P53" i="1"/>
  <c r="L53" i="1"/>
  <c r="H53" i="1"/>
  <c r="D53" i="1"/>
  <c r="U52" i="1"/>
  <c r="Q52" i="1"/>
  <c r="M52" i="1"/>
  <c r="I52" i="1"/>
  <c r="E52" i="1"/>
  <c r="V51" i="1"/>
  <c r="R51" i="1"/>
  <c r="N51" i="1"/>
  <c r="J51" i="1"/>
  <c r="F51" i="1"/>
  <c r="W50" i="1"/>
  <c r="S50" i="1"/>
  <c r="O50" i="1"/>
  <c r="K50" i="1"/>
  <c r="G50" i="1"/>
  <c r="C50" i="1"/>
  <c r="T49" i="1"/>
  <c r="P49" i="1"/>
  <c r="L49" i="1"/>
  <c r="H49" i="1"/>
  <c r="D49" i="1"/>
  <c r="U48" i="1"/>
  <c r="Q48" i="1"/>
  <c r="M48" i="1"/>
  <c r="I48" i="1"/>
  <c r="E48" i="1"/>
  <c r="V47" i="1"/>
  <c r="R47" i="1"/>
  <c r="N47" i="1"/>
  <c r="U59" i="1"/>
  <c r="Q59" i="1"/>
  <c r="M59" i="1"/>
  <c r="I59" i="1"/>
  <c r="E59" i="1"/>
  <c r="V58" i="1"/>
  <c r="R58" i="1"/>
  <c r="N58" i="1"/>
  <c r="J58" i="1"/>
  <c r="F58" i="1"/>
  <c r="W57" i="1"/>
  <c r="S57" i="1"/>
  <c r="O57" i="1"/>
  <c r="K57" i="1"/>
  <c r="G57" i="1"/>
  <c r="C57" i="1"/>
  <c r="T56" i="1"/>
  <c r="P56" i="1"/>
  <c r="L56" i="1"/>
  <c r="H56" i="1"/>
  <c r="D56" i="1"/>
  <c r="U55" i="1"/>
  <c r="Q55" i="1"/>
  <c r="M55" i="1"/>
  <c r="I55" i="1"/>
  <c r="E55" i="1"/>
  <c r="V54" i="1"/>
  <c r="R54" i="1"/>
  <c r="N54" i="1"/>
  <c r="J54" i="1"/>
  <c r="F54" i="1"/>
  <c r="W53" i="1"/>
  <c r="S53" i="1"/>
  <c r="O53" i="1"/>
  <c r="K53" i="1"/>
  <c r="G53" i="1"/>
  <c r="C53" i="1"/>
  <c r="T52" i="1"/>
  <c r="P52" i="1"/>
  <c r="L52" i="1"/>
  <c r="H52" i="1"/>
  <c r="D52" i="1"/>
  <c r="U51" i="1"/>
  <c r="Q51" i="1"/>
  <c r="M51" i="1"/>
  <c r="I51" i="1"/>
  <c r="E51" i="1"/>
  <c r="V50" i="1"/>
  <c r="R50" i="1"/>
  <c r="N50" i="1"/>
  <c r="J50" i="1"/>
  <c r="F50" i="1"/>
  <c r="W49" i="1"/>
  <c r="S49" i="1"/>
  <c r="O49" i="1"/>
  <c r="K49" i="1"/>
  <c r="G49" i="1"/>
  <c r="C49" i="1"/>
  <c r="T48" i="1"/>
  <c r="P48" i="1"/>
  <c r="T59" i="1"/>
  <c r="P59" i="1"/>
  <c r="L59" i="1"/>
  <c r="H59" i="1"/>
  <c r="D59" i="1"/>
  <c r="U58" i="1"/>
  <c r="Q58" i="1"/>
  <c r="M58" i="1"/>
  <c r="I58" i="1"/>
  <c r="E58" i="1"/>
  <c r="V57" i="1"/>
  <c r="R57" i="1"/>
  <c r="N57" i="1"/>
  <c r="J57" i="1"/>
  <c r="F57" i="1"/>
  <c r="W56" i="1"/>
  <c r="S56" i="1"/>
  <c r="O56" i="1"/>
  <c r="K56" i="1"/>
  <c r="G56" i="1"/>
  <c r="C56" i="1"/>
  <c r="T55" i="1"/>
  <c r="P55" i="1"/>
  <c r="L55" i="1"/>
  <c r="H55" i="1"/>
  <c r="D55" i="1"/>
  <c r="U54" i="1"/>
  <c r="Q54" i="1"/>
  <c r="M54" i="1"/>
  <c r="I54" i="1"/>
  <c r="E54" i="1"/>
  <c r="V53" i="1"/>
  <c r="R53" i="1"/>
  <c r="N53" i="1"/>
  <c r="J53" i="1"/>
  <c r="F53" i="1"/>
  <c r="W52" i="1"/>
  <c r="S52" i="1"/>
  <c r="O52" i="1"/>
  <c r="K52" i="1"/>
  <c r="G52" i="1"/>
  <c r="C52" i="1"/>
  <c r="T51" i="1"/>
  <c r="P51" i="1"/>
  <c r="L51" i="1"/>
  <c r="H51" i="1"/>
  <c r="D51" i="1"/>
  <c r="U50" i="1"/>
  <c r="Q50" i="1"/>
  <c r="M50" i="1"/>
  <c r="I50" i="1"/>
  <c r="E50" i="1"/>
  <c r="V49" i="1"/>
  <c r="R49" i="1"/>
  <c r="N49" i="1"/>
  <c r="W59" i="1"/>
  <c r="S59" i="1"/>
  <c r="O59" i="1"/>
  <c r="K59" i="1"/>
  <c r="G59" i="1"/>
  <c r="C59" i="1"/>
  <c r="T58" i="1"/>
  <c r="P58" i="1"/>
  <c r="L58" i="1"/>
  <c r="H58" i="1"/>
  <c r="D58" i="1"/>
  <c r="U57" i="1"/>
  <c r="Q57" i="1"/>
  <c r="M57" i="1"/>
  <c r="I57" i="1"/>
  <c r="E57" i="1"/>
  <c r="V56" i="1"/>
  <c r="R56" i="1"/>
  <c r="N56" i="1"/>
  <c r="J56" i="1"/>
  <c r="F56" i="1"/>
  <c r="W55" i="1"/>
  <c r="S55" i="1"/>
  <c r="O55" i="1"/>
  <c r="K55" i="1"/>
  <c r="G55" i="1"/>
  <c r="C55" i="1"/>
  <c r="T54" i="1"/>
  <c r="P54" i="1"/>
  <c r="L54" i="1"/>
  <c r="H54" i="1"/>
  <c r="D54" i="1"/>
  <c r="U53" i="1"/>
  <c r="Q53" i="1"/>
  <c r="M53" i="1"/>
  <c r="I53" i="1"/>
  <c r="E53" i="1"/>
  <c r="V52" i="1"/>
  <c r="R52" i="1"/>
  <c r="N52" i="1"/>
  <c r="J52" i="1"/>
  <c r="F52" i="1"/>
  <c r="W51" i="1"/>
  <c r="S51" i="1"/>
  <c r="O51" i="1"/>
  <c r="K51" i="1"/>
  <c r="G51" i="1"/>
  <c r="C51" i="1"/>
  <c r="T50" i="1"/>
  <c r="P50" i="1"/>
  <c r="L50" i="1"/>
  <c r="H50" i="1"/>
  <c r="D50" i="1"/>
  <c r="U49" i="1"/>
  <c r="Q49" i="1"/>
  <c r="M49" i="1"/>
  <c r="I49" i="1"/>
  <c r="E49" i="1"/>
  <c r="J49" i="1"/>
  <c r="V48" i="1"/>
  <c r="N48" i="1"/>
  <c r="H48" i="1"/>
  <c r="C48" i="1"/>
  <c r="W47" i="1"/>
  <c r="Q47" i="1"/>
  <c r="L47" i="1"/>
  <c r="H47" i="1"/>
  <c r="D47" i="1"/>
  <c r="U46" i="1"/>
  <c r="Q46" i="1"/>
  <c r="M46" i="1"/>
  <c r="I46" i="1"/>
  <c r="E46" i="1"/>
  <c r="V45" i="1"/>
  <c r="R45" i="1"/>
  <c r="N45" i="1"/>
  <c r="J45" i="1"/>
  <c r="F45" i="1"/>
  <c r="W44" i="1"/>
  <c r="S44" i="1"/>
  <c r="O44" i="1"/>
  <c r="K44" i="1"/>
  <c r="G44" i="1"/>
  <c r="C44" i="1"/>
  <c r="T43" i="1"/>
  <c r="P43" i="1"/>
  <c r="L43" i="1"/>
  <c r="H43" i="1"/>
  <c r="D43" i="1"/>
  <c r="U42" i="1"/>
  <c r="Q42" i="1"/>
  <c r="M42" i="1"/>
  <c r="I42" i="1"/>
  <c r="E42" i="1"/>
  <c r="V41" i="1"/>
  <c r="R41" i="1"/>
  <c r="N41" i="1"/>
  <c r="J41" i="1"/>
  <c r="F41" i="1"/>
  <c r="W40" i="1"/>
  <c r="S40" i="1"/>
  <c r="O40" i="1"/>
  <c r="K40" i="1"/>
  <c r="G40" i="1"/>
  <c r="C40" i="1"/>
  <c r="T39" i="1"/>
  <c r="P39" i="1"/>
  <c r="L39" i="1"/>
  <c r="H39" i="1"/>
  <c r="D39" i="1"/>
  <c r="U38" i="1"/>
  <c r="Q38" i="1"/>
  <c r="M38" i="1"/>
  <c r="I38" i="1"/>
  <c r="E38" i="1"/>
  <c r="V37" i="1"/>
  <c r="R37" i="1"/>
  <c r="N37" i="1"/>
  <c r="J37" i="1"/>
  <c r="F37" i="1"/>
  <c r="W36" i="1"/>
  <c r="S36" i="1"/>
  <c r="O36" i="1"/>
  <c r="K36" i="1"/>
  <c r="G36" i="1"/>
  <c r="C36" i="1"/>
  <c r="F49" i="1"/>
  <c r="S48" i="1"/>
  <c r="L48" i="1"/>
  <c r="G48" i="1"/>
  <c r="U47" i="1"/>
  <c r="P47" i="1"/>
  <c r="K47" i="1"/>
  <c r="G47" i="1"/>
  <c r="C47" i="1"/>
  <c r="T46" i="1"/>
  <c r="P46" i="1"/>
  <c r="L46" i="1"/>
  <c r="H46" i="1"/>
  <c r="D46" i="1"/>
  <c r="U45" i="1"/>
  <c r="Q45" i="1"/>
  <c r="M45" i="1"/>
  <c r="I45" i="1"/>
  <c r="E45" i="1"/>
  <c r="V44" i="1"/>
  <c r="R44" i="1"/>
  <c r="N44" i="1"/>
  <c r="J44" i="1"/>
  <c r="F44" i="1"/>
  <c r="W43" i="1"/>
  <c r="S43" i="1"/>
  <c r="O43" i="1"/>
  <c r="K43" i="1"/>
  <c r="G43" i="1"/>
  <c r="C43" i="1"/>
  <c r="T42" i="1"/>
  <c r="P42" i="1"/>
  <c r="L42" i="1"/>
  <c r="H42" i="1"/>
  <c r="D42" i="1"/>
  <c r="U41" i="1"/>
  <c r="Q41" i="1"/>
  <c r="M41" i="1"/>
  <c r="I41" i="1"/>
  <c r="E41" i="1"/>
  <c r="V40" i="1"/>
  <c r="R40" i="1"/>
  <c r="N40" i="1"/>
  <c r="J40" i="1"/>
  <c r="F40" i="1"/>
  <c r="W39" i="1"/>
  <c r="S39" i="1"/>
  <c r="O39" i="1"/>
  <c r="K39" i="1"/>
  <c r="G39" i="1"/>
  <c r="C39" i="1"/>
  <c r="T38" i="1"/>
  <c r="P38" i="1"/>
  <c r="L38" i="1"/>
  <c r="H38" i="1"/>
  <c r="D38" i="1"/>
  <c r="U37" i="1"/>
  <c r="Q37" i="1"/>
  <c r="M37" i="1"/>
  <c r="I37" i="1"/>
  <c r="E37" i="1"/>
  <c r="V36" i="1"/>
  <c r="R36" i="1"/>
  <c r="N36" i="1"/>
  <c r="J36" i="1"/>
  <c r="F36" i="1"/>
  <c r="R48" i="1"/>
  <c r="K48" i="1"/>
  <c r="F48" i="1"/>
  <c r="T47" i="1"/>
  <c r="O47" i="1"/>
  <c r="J47" i="1"/>
  <c r="F47" i="1"/>
  <c r="W46" i="1"/>
  <c r="S46" i="1"/>
  <c r="O46" i="1"/>
  <c r="K46" i="1"/>
  <c r="G46" i="1"/>
  <c r="C46" i="1"/>
  <c r="T45" i="1"/>
  <c r="P45" i="1"/>
  <c r="L45" i="1"/>
  <c r="H45" i="1"/>
  <c r="D45" i="1"/>
  <c r="U44" i="1"/>
  <c r="Q44" i="1"/>
  <c r="M44" i="1"/>
  <c r="I44" i="1"/>
  <c r="E44" i="1"/>
  <c r="V43" i="1"/>
  <c r="R43" i="1"/>
  <c r="N43" i="1"/>
  <c r="J43" i="1"/>
  <c r="F43" i="1"/>
  <c r="W42" i="1"/>
  <c r="S42" i="1"/>
  <c r="O42" i="1"/>
  <c r="K42" i="1"/>
  <c r="G42" i="1"/>
  <c r="C42" i="1"/>
  <c r="T41" i="1"/>
  <c r="P41" i="1"/>
  <c r="L41" i="1"/>
  <c r="H41" i="1"/>
  <c r="D41" i="1"/>
  <c r="U40" i="1"/>
  <c r="Q40" i="1"/>
  <c r="M40" i="1"/>
  <c r="I40" i="1"/>
  <c r="E40" i="1"/>
  <c r="V39" i="1"/>
  <c r="R39" i="1"/>
  <c r="N39" i="1"/>
  <c r="J39" i="1"/>
  <c r="F39" i="1"/>
  <c r="W38" i="1"/>
  <c r="S38" i="1"/>
  <c r="O38" i="1"/>
  <c r="K38" i="1"/>
  <c r="G38" i="1"/>
  <c r="C38" i="1"/>
  <c r="T37" i="1"/>
  <c r="P37" i="1"/>
  <c r="L37" i="1"/>
  <c r="H37" i="1"/>
  <c r="D37" i="1"/>
  <c r="U36" i="1"/>
  <c r="Q36" i="1"/>
  <c r="M36" i="1"/>
  <c r="I36" i="1"/>
  <c r="E36" i="1"/>
  <c r="W48" i="1"/>
  <c r="O48" i="1"/>
  <c r="J48" i="1"/>
  <c r="D48" i="1"/>
  <c r="S47" i="1"/>
  <c r="M47" i="1"/>
  <c r="I47" i="1"/>
  <c r="E47" i="1"/>
  <c r="V46" i="1"/>
  <c r="R46" i="1"/>
  <c r="N46" i="1"/>
  <c r="J46" i="1"/>
  <c r="F46" i="1"/>
  <c r="W45" i="1"/>
  <c r="S45" i="1"/>
  <c r="O45" i="1"/>
  <c r="K45" i="1"/>
  <c r="G45" i="1"/>
  <c r="C45" i="1"/>
  <c r="T44" i="1"/>
  <c r="P44" i="1"/>
  <c r="L44" i="1"/>
  <c r="H44" i="1"/>
  <c r="D44" i="1"/>
  <c r="U43" i="1"/>
  <c r="Q43" i="1"/>
  <c r="M43" i="1"/>
  <c r="I43" i="1"/>
  <c r="E43" i="1"/>
  <c r="V42" i="1"/>
  <c r="R42" i="1"/>
  <c r="N42" i="1"/>
  <c r="J42" i="1"/>
  <c r="F42" i="1"/>
  <c r="W41" i="1"/>
  <c r="S41" i="1"/>
  <c r="O41" i="1"/>
  <c r="K41" i="1"/>
  <c r="G41" i="1"/>
  <c r="C41" i="1"/>
  <c r="T40" i="1"/>
  <c r="P40" i="1"/>
  <c r="L40" i="1"/>
  <c r="H40" i="1"/>
  <c r="D40" i="1"/>
  <c r="U39" i="1"/>
  <c r="Q39" i="1"/>
  <c r="M39" i="1"/>
  <c r="I39" i="1"/>
  <c r="E39" i="1"/>
  <c r="V38" i="1"/>
  <c r="R38" i="1"/>
  <c r="N38" i="1"/>
  <c r="J38" i="1"/>
  <c r="F38" i="1"/>
  <c r="W37" i="1"/>
  <c r="S37" i="1"/>
  <c r="O37" i="1"/>
  <c r="K37" i="1"/>
  <c r="G37" i="1"/>
  <c r="C37" i="1"/>
  <c r="T36" i="1"/>
  <c r="P36" i="1"/>
  <c r="L36" i="1"/>
  <c r="H36" i="1"/>
  <c r="D36" i="1"/>
  <c r="B56" i="1"/>
  <c r="B52" i="1"/>
  <c r="B48" i="1"/>
  <c r="B44" i="1"/>
  <c r="B40" i="1"/>
  <c r="B36" i="1"/>
</calcChain>
</file>

<file path=xl/comments1.xml><?xml version="1.0" encoding="utf-8"?>
<comments xmlns="http://schemas.openxmlformats.org/spreadsheetml/2006/main">
  <authors>
    <author>2010059</author>
  </authors>
  <commentList>
    <comment ref="AB5" authorId="0">
      <text>
        <r>
          <rPr>
            <b/>
            <sz val="12"/>
            <color indexed="81"/>
            <rFont val="HG丸ｺﾞｼｯｸM-PRO"/>
            <family val="3"/>
            <charset val="128"/>
          </rPr>
          <t>！！注意！！</t>
        </r>
        <r>
          <rPr>
            <sz val="12"/>
            <color indexed="81"/>
            <rFont val="HG丸ｺﾞｼｯｸM-PRO"/>
            <family val="3"/>
            <charset val="128"/>
          </rPr>
          <t xml:space="preserve">
これは、あくまで、年少・生産・老年人口の合計を出す数式が間違っていないかを判断するもの。入力したものが正しいかどうかをチェックするものではない。</t>
        </r>
      </text>
    </comment>
  </commentList>
</comments>
</file>

<file path=xl/sharedStrings.xml><?xml version="1.0" encoding="utf-8"?>
<sst xmlns="http://schemas.openxmlformats.org/spreadsheetml/2006/main" count="113" uniqueCount="60">
  <si>
    <t>豊見城市統計情報</t>
    <rPh sb="0" eb="4">
      <t>トミ</t>
    </rPh>
    <rPh sb="4" eb="6">
      <t>トウケイ</t>
    </rPh>
    <rPh sb="6" eb="8">
      <t>ジョウホウ</t>
    </rPh>
    <phoneticPr fontId="4"/>
  </si>
  <si>
    <t>豊見城市字別年齢（５歳階級）別人口　</t>
    <rPh sb="0" eb="4">
      <t>トミ</t>
    </rPh>
    <rPh sb="4" eb="5">
      <t>アザ</t>
    </rPh>
    <rPh sb="5" eb="6">
      <t>ベツ</t>
    </rPh>
    <rPh sb="6" eb="8">
      <t>ネンレイ</t>
    </rPh>
    <rPh sb="10" eb="11">
      <t>サイ</t>
    </rPh>
    <rPh sb="11" eb="13">
      <t>カイキュウ</t>
    </rPh>
    <rPh sb="14" eb="15">
      <t>ソウベツ</t>
    </rPh>
    <rPh sb="15" eb="17">
      <t>ジンコウ</t>
    </rPh>
    <phoneticPr fontId="4"/>
  </si>
  <si>
    <t>（平成24年3月31日現在）</t>
    <phoneticPr fontId="4"/>
  </si>
  <si>
    <t>単位：人</t>
    <rPh sb="0" eb="2">
      <t>タンイ</t>
    </rPh>
    <rPh sb="3" eb="4">
      <t>ニン</t>
    </rPh>
    <phoneticPr fontId="4"/>
  </si>
  <si>
    <t>（再掲）</t>
    <rPh sb="1" eb="3">
      <t>サイケイ</t>
    </rPh>
    <phoneticPr fontId="4"/>
  </si>
  <si>
    <t>総数</t>
    <rPh sb="0" eb="2">
      <t>ソウスウ</t>
    </rPh>
    <phoneticPr fontId="4"/>
  </si>
  <si>
    <t>0～4歳</t>
    <rPh sb="3" eb="4">
      <t>サイ</t>
    </rPh>
    <phoneticPr fontId="4"/>
  </si>
  <si>
    <t>5～9歳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</si>
  <si>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</si>
  <si>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</si>
  <si>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</si>
  <si>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</si>
  <si>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</si>
  <si>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</si>
  <si>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</si>
  <si>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</si>
  <si>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</si>
  <si>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</si>
  <si>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</si>
  <si>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</si>
  <si>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</si>
  <si>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</si>
  <si>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</si>
  <si>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</si>
  <si>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</si>
  <si>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</si>
  <si>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</si>
  <si>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年少人口
（0～14歳）</t>
    <rPh sb="0" eb="2">
      <t>ネンショウ</t>
    </rPh>
    <rPh sb="2" eb="4">
      <t>ジンコウ</t>
    </rPh>
    <rPh sb="10" eb="11">
      <t>サイ</t>
    </rPh>
    <phoneticPr fontId="4"/>
  </si>
  <si>
    <r>
      <rPr>
        <sz val="7"/>
        <color indexed="8"/>
        <rFont val="ＭＳ Ｐゴシック"/>
        <family val="3"/>
        <charset val="128"/>
      </rPr>
      <t>生産年齢人口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4"/>
  </si>
  <si>
    <r>
      <rPr>
        <sz val="8"/>
        <color indexed="8"/>
        <rFont val="ＭＳ Ｐゴシック"/>
        <family val="3"/>
        <charset val="128"/>
      </rPr>
      <t>老年人口</t>
    </r>
    <r>
      <rPr>
        <sz val="9"/>
        <color indexed="8"/>
        <rFont val="ＭＳ Ｐゴシック"/>
        <family val="3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4"/>
  </si>
  <si>
    <t>字豊見城</t>
    <rPh sb="0" eb="1">
      <t>アザ</t>
    </rPh>
    <rPh sb="1" eb="4">
      <t>トミグスク</t>
    </rPh>
    <phoneticPr fontId="4"/>
  </si>
  <si>
    <t>字宜保</t>
    <rPh sb="0" eb="1">
      <t>アザ</t>
    </rPh>
    <rPh sb="1" eb="3">
      <t>ギボ</t>
    </rPh>
    <phoneticPr fontId="4"/>
  </si>
  <si>
    <t>字我那覇</t>
    <rPh sb="0" eb="1">
      <t>アザ</t>
    </rPh>
    <rPh sb="1" eb="4">
      <t>ガナハ</t>
    </rPh>
    <phoneticPr fontId="4"/>
  </si>
  <si>
    <t>字名嘉地</t>
    <rPh sb="0" eb="1">
      <t>アザ</t>
    </rPh>
    <rPh sb="1" eb="4">
      <t>ナカチ</t>
    </rPh>
    <phoneticPr fontId="4"/>
  </si>
  <si>
    <t>字田頭</t>
    <rPh sb="0" eb="1">
      <t>アザ</t>
    </rPh>
    <rPh sb="1" eb="3">
      <t>タガミ</t>
    </rPh>
    <phoneticPr fontId="4"/>
  </si>
  <si>
    <t>字瀬長</t>
    <rPh sb="0" eb="1">
      <t>アザ</t>
    </rPh>
    <rPh sb="1" eb="3">
      <t>セナガ</t>
    </rPh>
    <phoneticPr fontId="4"/>
  </si>
  <si>
    <t>字与根</t>
    <rPh sb="0" eb="1">
      <t>アザ</t>
    </rPh>
    <rPh sb="1" eb="3">
      <t>ヨネ</t>
    </rPh>
    <phoneticPr fontId="4"/>
  </si>
  <si>
    <t>字伊良波</t>
    <rPh sb="0" eb="1">
      <t>アザ</t>
    </rPh>
    <rPh sb="1" eb="4">
      <t>イラハ</t>
    </rPh>
    <phoneticPr fontId="4"/>
  </si>
  <si>
    <t>字座安</t>
    <rPh sb="0" eb="1">
      <t>アザ</t>
    </rPh>
    <rPh sb="1" eb="2">
      <t>ザ</t>
    </rPh>
    <rPh sb="2" eb="3">
      <t>ヤス</t>
    </rPh>
    <phoneticPr fontId="4"/>
  </si>
  <si>
    <t>字渡橋名</t>
    <rPh sb="0" eb="1">
      <t>アザ</t>
    </rPh>
    <rPh sb="1" eb="4">
      <t>トハシナ</t>
    </rPh>
    <phoneticPr fontId="4"/>
  </si>
  <si>
    <t>字上田</t>
    <rPh sb="0" eb="1">
      <t>アザ</t>
    </rPh>
    <rPh sb="1" eb="3">
      <t>ウエタ</t>
    </rPh>
    <phoneticPr fontId="4"/>
  </si>
  <si>
    <t>字渡嘉敷</t>
    <rPh sb="0" eb="1">
      <t>アザ</t>
    </rPh>
    <rPh sb="1" eb="4">
      <t>トカシキ</t>
    </rPh>
    <phoneticPr fontId="4"/>
  </si>
  <si>
    <t>字翁長</t>
    <rPh sb="0" eb="1">
      <t>アザ</t>
    </rPh>
    <rPh sb="1" eb="3">
      <t>オナガ</t>
    </rPh>
    <phoneticPr fontId="4"/>
  </si>
  <si>
    <t>字保栄茂</t>
    <rPh sb="0" eb="1">
      <t>アザ</t>
    </rPh>
    <rPh sb="1" eb="4">
      <t>ビン</t>
    </rPh>
    <phoneticPr fontId="4"/>
  </si>
  <si>
    <t>字高嶺</t>
    <rPh sb="0" eb="1">
      <t>アザ</t>
    </rPh>
    <rPh sb="1" eb="3">
      <t>タカミネ</t>
    </rPh>
    <phoneticPr fontId="4"/>
  </si>
  <si>
    <t>字平良</t>
    <rPh sb="0" eb="1">
      <t>アザ</t>
    </rPh>
    <rPh sb="1" eb="3">
      <t>タイラ</t>
    </rPh>
    <phoneticPr fontId="4"/>
  </si>
  <si>
    <t>字高安</t>
    <rPh sb="0" eb="1">
      <t>アザ</t>
    </rPh>
    <rPh sb="1" eb="3">
      <t>タカヤス</t>
    </rPh>
    <phoneticPr fontId="4"/>
  </si>
  <si>
    <t>字饒波</t>
    <rPh sb="0" eb="1">
      <t>アザ</t>
    </rPh>
    <rPh sb="1" eb="3">
      <t>ノハ</t>
    </rPh>
    <phoneticPr fontId="4"/>
  </si>
  <si>
    <t>字金良</t>
    <rPh sb="0" eb="1">
      <t>アザ</t>
    </rPh>
    <rPh sb="1" eb="3">
      <t>カネラ</t>
    </rPh>
    <phoneticPr fontId="4"/>
  </si>
  <si>
    <t>字長堂</t>
    <rPh sb="0" eb="1">
      <t>アザ</t>
    </rPh>
    <rPh sb="1" eb="3">
      <t>ナガドウ</t>
    </rPh>
    <phoneticPr fontId="4"/>
  </si>
  <si>
    <t>字嘉数</t>
    <rPh sb="0" eb="1">
      <t>アザ</t>
    </rPh>
    <rPh sb="1" eb="3">
      <t>カカズ</t>
    </rPh>
    <phoneticPr fontId="4"/>
  </si>
  <si>
    <t>字真玉橋</t>
    <rPh sb="0" eb="1">
      <t>アザ</t>
    </rPh>
    <rPh sb="1" eb="4">
      <t>マダンバシ</t>
    </rPh>
    <phoneticPr fontId="4"/>
  </si>
  <si>
    <t>字根差部</t>
    <rPh sb="0" eb="1">
      <t>アザ</t>
    </rPh>
    <rPh sb="1" eb="4">
      <t>ネサブ</t>
    </rPh>
    <phoneticPr fontId="4"/>
  </si>
  <si>
    <t>字豊崎</t>
    <rPh sb="0" eb="1">
      <t>アザ</t>
    </rPh>
    <rPh sb="1" eb="3">
      <t>トヨサキ</t>
    </rPh>
    <phoneticPr fontId="4"/>
  </si>
  <si>
    <t xml:space="preserve"> 豊見城市総数</t>
    <rPh sb="1" eb="5">
      <t>トミ</t>
    </rPh>
    <rPh sb="5" eb="7">
      <t>ソウスウ</t>
    </rPh>
    <phoneticPr fontId="4"/>
  </si>
  <si>
    <t>担当：企画調整課情報統計係</t>
    <rPh sb="0" eb="2">
      <t>タントウ</t>
    </rPh>
    <rPh sb="3" eb="8">
      <t>キチ</t>
    </rPh>
    <rPh sb="8" eb="10">
      <t>ジョウホウ</t>
    </rPh>
    <rPh sb="10" eb="12">
      <t>トウケイ</t>
    </rPh>
    <rPh sb="12" eb="13">
      <t>カカリ</t>
    </rPh>
    <phoneticPr fontId="4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</si>
  <si>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4"/>
  </si>
  <si>
    <t>豊見城市字別、年齢（５歳階級）別人口の割合　</t>
    <rPh sb="0" eb="4">
      <t>トミ</t>
    </rPh>
    <rPh sb="4" eb="5">
      <t>アザ</t>
    </rPh>
    <rPh sb="5" eb="6">
      <t>ベツ</t>
    </rPh>
    <rPh sb="7" eb="9">
      <t>ネンレイ</t>
    </rPh>
    <rPh sb="11" eb="12">
      <t>サイ</t>
    </rPh>
    <rPh sb="12" eb="14">
      <t>カイキュウ</t>
    </rPh>
    <rPh sb="15" eb="16">
      <t>ソウベツ</t>
    </rPh>
    <rPh sb="16" eb="18">
      <t>ジンコウ</t>
    </rPh>
    <rPh sb="19" eb="21">
      <t>ワリアイ</t>
    </rPh>
    <phoneticPr fontId="4"/>
  </si>
  <si>
    <t>単位：％</t>
    <rPh sb="0" eb="2">
      <t>タンイ</t>
    </rPh>
    <phoneticPr fontId="4"/>
  </si>
  <si>
    <t>90～994歳</t>
    <rPh sb="6" eb="7">
      <t>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</si>
</sst>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1"/>
      <name val="HG丸ｺﾞｼｯｸM-PRO"/>
      <family val="3"/>
      <charset val="128"/>
    </font>
    <font>
      <sz val="12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2" borderId="1" xfId="0" applyNumberForma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5" xfId="0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shrinkToFit="1"/>
    </xf>
    <xf numFmtId="0" fontId="0" fillId="0" borderId="5" xfId="0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38" fontId="2" fillId="0" borderId="5" xfId="1" applyFont="1" applyBorder="1">
      <alignment vertical="center"/>
    </xf>
    <xf numFmtId="38" fontId="0" fillId="0" borderId="0" xfId="0" applyNumberFormat="1">
      <alignment vertical="center"/>
    </xf>
    <xf numFmtId="0" fontId="2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3" fontId="2" fillId="0" borderId="5" xfId="0" applyNumberFormat="1" applyFont="1" applyFill="1" applyBorder="1">
      <alignment vertical="center"/>
    </xf>
    <xf numFmtId="38" fontId="2" fillId="0" borderId="5" xfId="1" applyFont="1" applyFill="1" applyBorder="1">
      <alignment vertical="center"/>
    </xf>
    <xf numFmtId="0" fontId="0" fillId="0" borderId="0" xfId="0" applyFill="1">
      <alignment vertical="center"/>
    </xf>
    <xf numFmtId="0" fontId="8" fillId="0" borderId="5" xfId="0" applyFont="1" applyBorder="1">
      <alignment vertical="center"/>
    </xf>
    <xf numFmtId="38" fontId="0" fillId="2" borderId="6" xfId="0" applyNumberFormat="1" applyFill="1" applyBorder="1">
      <alignment vertical="center"/>
    </xf>
    <xf numFmtId="0" fontId="8" fillId="0" borderId="0" xfId="0" applyFont="1">
      <alignment vertical="center"/>
    </xf>
    <xf numFmtId="38" fontId="0" fillId="0" borderId="0" xfId="0" applyNumberForma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2" fillId="0" borderId="5" xfId="1" applyNumberFormat="1" applyFont="1" applyBorder="1">
      <alignment vertical="center"/>
    </xf>
    <xf numFmtId="40" fontId="12" fillId="0" borderId="5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</cellXfs>
  <cellStyles count="4">
    <cellStyle name="桁区切り 2" xfId="2"/>
    <cellStyle name="桁区切り 3" xfId="3"/>
    <cellStyle name="桁区切り 3 2" xfId="1"/>
    <cellStyle name="標準" xfId="0" builtinId="0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2"/>
  <sheetViews>
    <sheetView tabSelected="1" view="pageBreakPreview" zoomScale="70" zoomScaleNormal="85" zoomScaleSheetLayoutView="70" workbookViewId="0">
      <selection activeCell="Y2" sqref="Y2"/>
    </sheetView>
  </sheetViews>
  <sheetFormatPr defaultRowHeight="13.5" x14ac:dyDescent="0.15"/>
  <cols>
    <col min="1" max="1" width="12" customWidth="1"/>
    <col min="27" max="27" width="20.25" customWidth="1"/>
  </cols>
  <sheetData>
    <row r="1" spans="1:28" ht="30" customHeight="1" x14ac:dyDescent="0.15">
      <c r="A1" s="1" t="s">
        <v>0</v>
      </c>
      <c r="D1" s="32">
        <f>SUM(X29:Z29)</f>
        <v>58794</v>
      </c>
      <c r="E1" s="32"/>
      <c r="AB1" s="2" t="str">
        <f>IF(D1=B29,"OK♪","miss")</f>
        <v>OK♪</v>
      </c>
    </row>
    <row r="2" spans="1:28" ht="18.75" x14ac:dyDescent="0.15">
      <c r="A2" s="3" t="s">
        <v>1</v>
      </c>
      <c r="P2" s="4"/>
      <c r="Q2" s="4"/>
      <c r="R2" s="4"/>
      <c r="S2" s="5"/>
      <c r="T2" s="5"/>
      <c r="U2" s="5"/>
      <c r="V2" s="5"/>
      <c r="W2" s="5"/>
      <c r="X2" s="4"/>
      <c r="Y2" s="26" t="s">
        <v>2</v>
      </c>
      <c r="Z2" t="s">
        <v>3</v>
      </c>
    </row>
    <row r="3" spans="1:28" ht="18.75" customHeight="1" x14ac:dyDescent="0.15">
      <c r="O3" s="4"/>
      <c r="P3" s="4"/>
      <c r="Q3" s="4"/>
      <c r="R3" s="4"/>
      <c r="S3" s="4"/>
      <c r="T3" s="4"/>
      <c r="U3" s="4"/>
      <c r="V3" s="4"/>
      <c r="W3" s="4"/>
      <c r="X3" s="29" t="s">
        <v>4</v>
      </c>
      <c r="Y3" s="30"/>
      <c r="Z3" s="31"/>
    </row>
    <row r="4" spans="1:28" ht="29.25" customHeight="1" thickBot="1" x14ac:dyDescent="0.2">
      <c r="A4" s="6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8" t="s">
        <v>27</v>
      </c>
      <c r="Y4" s="9" t="s">
        <v>28</v>
      </c>
      <c r="Z4" s="8" t="s">
        <v>29</v>
      </c>
    </row>
    <row r="5" spans="1:28" ht="30" customHeight="1" thickBot="1" x14ac:dyDescent="0.2">
      <c r="A5" s="10" t="s">
        <v>30</v>
      </c>
      <c r="B5" s="11">
        <f>SUM(C5:W5)</f>
        <v>6008</v>
      </c>
      <c r="C5" s="12">
        <v>456</v>
      </c>
      <c r="D5" s="12">
        <v>394</v>
      </c>
      <c r="E5" s="12">
        <v>385</v>
      </c>
      <c r="F5" s="12">
        <v>353</v>
      </c>
      <c r="G5" s="12">
        <v>333</v>
      </c>
      <c r="H5" s="12">
        <v>418</v>
      </c>
      <c r="I5" s="12">
        <v>476</v>
      </c>
      <c r="J5" s="12">
        <v>521</v>
      </c>
      <c r="K5" s="12">
        <v>518</v>
      </c>
      <c r="L5" s="12">
        <v>391</v>
      </c>
      <c r="M5" s="12">
        <v>352</v>
      </c>
      <c r="N5" s="12">
        <v>369</v>
      </c>
      <c r="O5" s="12">
        <v>384</v>
      </c>
      <c r="P5" s="12">
        <v>180</v>
      </c>
      <c r="Q5" s="12">
        <v>191</v>
      </c>
      <c r="R5" s="12">
        <v>147</v>
      </c>
      <c r="S5" s="12">
        <v>64</v>
      </c>
      <c r="T5" s="12">
        <v>44</v>
      </c>
      <c r="U5" s="12">
        <v>24</v>
      </c>
      <c r="V5" s="12">
        <v>7</v>
      </c>
      <c r="W5" s="12">
        <v>1</v>
      </c>
      <c r="X5" s="13">
        <f>SUM(C5:E5)</f>
        <v>1235</v>
      </c>
      <c r="Y5" s="13">
        <f>SUM(F5:O5)</f>
        <v>4115</v>
      </c>
      <c r="Z5" s="13">
        <f>SUM(P5:W5)</f>
        <v>658</v>
      </c>
      <c r="AA5" s="14">
        <f>SUM(X5:Z5)</f>
        <v>6008</v>
      </c>
      <c r="AB5" s="2" t="str">
        <f>IF(B5=AA5,"OK♪","miss")</f>
        <v>OK♪</v>
      </c>
    </row>
    <row r="6" spans="1:28" ht="30" customHeight="1" thickBot="1" x14ac:dyDescent="0.2">
      <c r="A6" s="10" t="s">
        <v>31</v>
      </c>
      <c r="B6" s="11">
        <f>SUM(C6:W6)</f>
        <v>4706</v>
      </c>
      <c r="C6" s="12">
        <v>589</v>
      </c>
      <c r="D6" s="12">
        <v>419</v>
      </c>
      <c r="E6" s="12">
        <v>291</v>
      </c>
      <c r="F6" s="12">
        <v>193</v>
      </c>
      <c r="G6" s="12">
        <v>221</v>
      </c>
      <c r="H6" s="12">
        <v>430</v>
      </c>
      <c r="I6" s="12">
        <v>534</v>
      </c>
      <c r="J6" s="12">
        <v>572</v>
      </c>
      <c r="K6" s="12">
        <v>391</v>
      </c>
      <c r="L6" s="12">
        <v>232</v>
      </c>
      <c r="M6" s="12">
        <v>157</v>
      </c>
      <c r="N6" s="12">
        <v>151</v>
      </c>
      <c r="O6" s="12">
        <v>168</v>
      </c>
      <c r="P6" s="12">
        <v>108</v>
      </c>
      <c r="Q6" s="12">
        <v>107</v>
      </c>
      <c r="R6" s="12">
        <v>75</v>
      </c>
      <c r="S6" s="12">
        <v>38</v>
      </c>
      <c r="T6" s="12">
        <v>13</v>
      </c>
      <c r="U6" s="12">
        <v>12</v>
      </c>
      <c r="V6" s="12">
        <v>5</v>
      </c>
      <c r="W6" s="12">
        <v>0</v>
      </c>
      <c r="X6" s="13">
        <f t="shared" ref="X6:X28" si="0">SUM(C6:E6)</f>
        <v>1299</v>
      </c>
      <c r="Y6" s="13">
        <f>SUM(F6:O6)</f>
        <v>3049</v>
      </c>
      <c r="Z6" s="13">
        <f t="shared" ref="Z6:Z28" si="1">SUM(P6:W6)</f>
        <v>358</v>
      </c>
      <c r="AA6" s="14">
        <f t="shared" ref="AA6:AA28" si="2">SUM(X6:Z6)</f>
        <v>4706</v>
      </c>
      <c r="AB6" s="2" t="str">
        <f t="shared" ref="AB6:AB28" si="3">IF(B6=AA6,"OK♪","miss")</f>
        <v>OK♪</v>
      </c>
    </row>
    <row r="7" spans="1:28" ht="30" customHeight="1" thickBot="1" x14ac:dyDescent="0.2">
      <c r="A7" s="10" t="s">
        <v>32</v>
      </c>
      <c r="B7" s="11">
        <f t="shared" ref="B7:B27" si="4">SUM(C7:W7)</f>
        <v>3193</v>
      </c>
      <c r="C7" s="12">
        <v>187</v>
      </c>
      <c r="D7" s="12">
        <v>139</v>
      </c>
      <c r="E7" s="12">
        <v>182</v>
      </c>
      <c r="F7" s="12">
        <v>190</v>
      </c>
      <c r="G7" s="12">
        <v>180</v>
      </c>
      <c r="H7" s="12">
        <v>223</v>
      </c>
      <c r="I7" s="12">
        <v>200</v>
      </c>
      <c r="J7" s="12">
        <v>237</v>
      </c>
      <c r="K7" s="12">
        <v>234</v>
      </c>
      <c r="L7" s="12">
        <v>189</v>
      </c>
      <c r="M7" s="12">
        <v>192</v>
      </c>
      <c r="N7" s="12">
        <v>251</v>
      </c>
      <c r="O7" s="12">
        <v>263</v>
      </c>
      <c r="P7" s="12">
        <v>135</v>
      </c>
      <c r="Q7" s="12">
        <v>169</v>
      </c>
      <c r="R7" s="12">
        <v>101</v>
      </c>
      <c r="S7" s="12">
        <v>67</v>
      </c>
      <c r="T7" s="12">
        <v>32</v>
      </c>
      <c r="U7" s="12">
        <v>14</v>
      </c>
      <c r="V7" s="12">
        <v>5</v>
      </c>
      <c r="W7" s="12">
        <v>3</v>
      </c>
      <c r="X7" s="13">
        <f t="shared" si="0"/>
        <v>508</v>
      </c>
      <c r="Y7" s="13">
        <f t="shared" ref="Y7:Y28" si="5">SUM(F7:O7)</f>
        <v>2159</v>
      </c>
      <c r="Z7" s="13">
        <f t="shared" si="1"/>
        <v>526</v>
      </c>
      <c r="AA7" s="14">
        <f t="shared" si="2"/>
        <v>3193</v>
      </c>
      <c r="AB7" s="2" t="str">
        <f t="shared" si="3"/>
        <v>OK♪</v>
      </c>
    </row>
    <row r="8" spans="1:28" ht="30" customHeight="1" thickBot="1" x14ac:dyDescent="0.2">
      <c r="A8" s="10" t="s">
        <v>33</v>
      </c>
      <c r="B8" s="11">
        <f t="shared" si="4"/>
        <v>1585</v>
      </c>
      <c r="C8" s="12">
        <v>138</v>
      </c>
      <c r="D8" s="12">
        <v>90</v>
      </c>
      <c r="E8" s="12">
        <v>94</v>
      </c>
      <c r="F8" s="12">
        <v>81</v>
      </c>
      <c r="G8" s="12">
        <v>99</v>
      </c>
      <c r="H8" s="12">
        <v>122</v>
      </c>
      <c r="I8" s="12">
        <v>132</v>
      </c>
      <c r="J8" s="12">
        <v>153</v>
      </c>
      <c r="K8" s="12">
        <v>141</v>
      </c>
      <c r="L8" s="12">
        <v>100</v>
      </c>
      <c r="M8" s="12">
        <v>99</v>
      </c>
      <c r="N8" s="12">
        <v>107</v>
      </c>
      <c r="O8" s="12">
        <v>71</v>
      </c>
      <c r="P8" s="12">
        <v>28</v>
      </c>
      <c r="Q8" s="12">
        <v>54</v>
      </c>
      <c r="R8" s="12">
        <v>36</v>
      </c>
      <c r="S8" s="12">
        <v>17</v>
      </c>
      <c r="T8" s="12">
        <v>14</v>
      </c>
      <c r="U8" s="12">
        <v>6</v>
      </c>
      <c r="V8" s="12">
        <v>2</v>
      </c>
      <c r="W8" s="12">
        <v>1</v>
      </c>
      <c r="X8" s="13">
        <f t="shared" si="0"/>
        <v>322</v>
      </c>
      <c r="Y8" s="13">
        <f t="shared" si="5"/>
        <v>1105</v>
      </c>
      <c r="Z8" s="13">
        <f t="shared" si="1"/>
        <v>158</v>
      </c>
      <c r="AA8" s="14">
        <f t="shared" si="2"/>
        <v>1585</v>
      </c>
      <c r="AB8" s="2" t="str">
        <f t="shared" si="3"/>
        <v>OK♪</v>
      </c>
    </row>
    <row r="9" spans="1:28" ht="30" customHeight="1" thickBot="1" x14ac:dyDescent="0.2">
      <c r="A9" s="10" t="s">
        <v>34</v>
      </c>
      <c r="B9" s="11">
        <f t="shared" si="4"/>
        <v>266</v>
      </c>
      <c r="C9" s="12">
        <v>10</v>
      </c>
      <c r="D9" s="12">
        <v>9</v>
      </c>
      <c r="E9" s="12">
        <v>11</v>
      </c>
      <c r="F9" s="12">
        <v>18</v>
      </c>
      <c r="G9" s="12">
        <v>14</v>
      </c>
      <c r="H9" s="12">
        <v>19</v>
      </c>
      <c r="I9" s="12">
        <v>20</v>
      </c>
      <c r="J9" s="12">
        <v>12</v>
      </c>
      <c r="K9" s="12">
        <v>20</v>
      </c>
      <c r="L9" s="12">
        <v>26</v>
      </c>
      <c r="M9" s="12">
        <v>15</v>
      </c>
      <c r="N9" s="12">
        <v>16</v>
      </c>
      <c r="O9" s="12">
        <v>19</v>
      </c>
      <c r="P9" s="12">
        <v>14</v>
      </c>
      <c r="Q9" s="12">
        <v>16</v>
      </c>
      <c r="R9" s="12">
        <v>13</v>
      </c>
      <c r="S9" s="12">
        <v>8</v>
      </c>
      <c r="T9" s="12">
        <v>3</v>
      </c>
      <c r="U9" s="12">
        <v>3</v>
      </c>
      <c r="V9" s="12">
        <v>0</v>
      </c>
      <c r="W9" s="12">
        <v>0</v>
      </c>
      <c r="X9" s="13">
        <f t="shared" si="0"/>
        <v>30</v>
      </c>
      <c r="Y9" s="13">
        <f t="shared" si="5"/>
        <v>179</v>
      </c>
      <c r="Z9" s="13">
        <f t="shared" si="1"/>
        <v>57</v>
      </c>
      <c r="AA9" s="14">
        <f t="shared" si="2"/>
        <v>266</v>
      </c>
      <c r="AB9" s="2" t="str">
        <f t="shared" si="3"/>
        <v>OK♪</v>
      </c>
    </row>
    <row r="10" spans="1:28" ht="30" customHeight="1" thickBot="1" x14ac:dyDescent="0.2">
      <c r="A10" s="10" t="s">
        <v>35</v>
      </c>
      <c r="B10" s="11">
        <f t="shared" si="4"/>
        <v>259</v>
      </c>
      <c r="C10" s="12">
        <v>11</v>
      </c>
      <c r="D10" s="12">
        <v>11</v>
      </c>
      <c r="E10" s="12">
        <v>11</v>
      </c>
      <c r="F10" s="12">
        <v>15</v>
      </c>
      <c r="G10" s="12">
        <v>12</v>
      </c>
      <c r="H10" s="12">
        <v>14</v>
      </c>
      <c r="I10" s="12">
        <v>13</v>
      </c>
      <c r="J10" s="12">
        <v>14</v>
      </c>
      <c r="K10" s="12">
        <v>27</v>
      </c>
      <c r="L10" s="12">
        <v>20</v>
      </c>
      <c r="M10" s="12">
        <v>19</v>
      </c>
      <c r="N10" s="12">
        <v>23</v>
      </c>
      <c r="O10" s="12">
        <v>22</v>
      </c>
      <c r="P10" s="12">
        <v>7</v>
      </c>
      <c r="Q10" s="12">
        <v>13</v>
      </c>
      <c r="R10" s="12">
        <v>13</v>
      </c>
      <c r="S10" s="12">
        <v>6</v>
      </c>
      <c r="T10" s="12">
        <v>4</v>
      </c>
      <c r="U10" s="12">
        <v>2</v>
      </c>
      <c r="V10" s="12">
        <v>1</v>
      </c>
      <c r="W10" s="12">
        <v>1</v>
      </c>
      <c r="X10" s="13">
        <f t="shared" si="0"/>
        <v>33</v>
      </c>
      <c r="Y10" s="13">
        <f t="shared" si="5"/>
        <v>179</v>
      </c>
      <c r="Z10" s="13">
        <f t="shared" si="1"/>
        <v>47</v>
      </c>
      <c r="AA10" s="14">
        <f t="shared" si="2"/>
        <v>259</v>
      </c>
      <c r="AB10" s="2" t="str">
        <f t="shared" si="3"/>
        <v>OK♪</v>
      </c>
    </row>
    <row r="11" spans="1:28" ht="30" customHeight="1" thickBot="1" x14ac:dyDescent="0.2">
      <c r="A11" s="10" t="s">
        <v>36</v>
      </c>
      <c r="B11" s="11">
        <f t="shared" si="4"/>
        <v>1837</v>
      </c>
      <c r="C11" s="12">
        <v>83</v>
      </c>
      <c r="D11" s="12">
        <v>85</v>
      </c>
      <c r="E11" s="12">
        <v>93</v>
      </c>
      <c r="F11" s="12">
        <v>116</v>
      </c>
      <c r="G11" s="12">
        <v>122</v>
      </c>
      <c r="H11" s="12">
        <v>117</v>
      </c>
      <c r="I11" s="12">
        <v>84</v>
      </c>
      <c r="J11" s="12">
        <v>128</v>
      </c>
      <c r="K11" s="12">
        <v>124</v>
      </c>
      <c r="L11" s="12">
        <v>125</v>
      </c>
      <c r="M11" s="12">
        <v>150</v>
      </c>
      <c r="N11" s="12">
        <v>146</v>
      </c>
      <c r="O11" s="12">
        <v>134</v>
      </c>
      <c r="P11" s="12">
        <v>68</v>
      </c>
      <c r="Q11" s="12">
        <v>79</v>
      </c>
      <c r="R11" s="12">
        <v>98</v>
      </c>
      <c r="S11" s="12">
        <v>47</v>
      </c>
      <c r="T11" s="12">
        <v>21</v>
      </c>
      <c r="U11" s="12">
        <v>11</v>
      </c>
      <c r="V11" s="12">
        <v>6</v>
      </c>
      <c r="W11" s="12">
        <v>0</v>
      </c>
      <c r="X11" s="13">
        <f t="shared" si="0"/>
        <v>261</v>
      </c>
      <c r="Y11" s="13">
        <f t="shared" si="5"/>
        <v>1246</v>
      </c>
      <c r="Z11" s="13">
        <f t="shared" si="1"/>
        <v>330</v>
      </c>
      <c r="AA11" s="14">
        <f t="shared" si="2"/>
        <v>1837</v>
      </c>
      <c r="AB11" s="2" t="str">
        <f t="shared" si="3"/>
        <v>OK♪</v>
      </c>
    </row>
    <row r="12" spans="1:28" ht="30" customHeight="1" thickBot="1" x14ac:dyDescent="0.2">
      <c r="A12" s="10" t="s">
        <v>37</v>
      </c>
      <c r="B12" s="11">
        <f t="shared" si="4"/>
        <v>1003</v>
      </c>
      <c r="C12" s="12">
        <v>57</v>
      </c>
      <c r="D12" s="12">
        <v>46</v>
      </c>
      <c r="E12" s="12">
        <v>55</v>
      </c>
      <c r="F12" s="12">
        <v>70</v>
      </c>
      <c r="G12" s="12">
        <v>54</v>
      </c>
      <c r="H12" s="12">
        <v>74</v>
      </c>
      <c r="I12" s="12">
        <v>67</v>
      </c>
      <c r="J12" s="12">
        <v>75</v>
      </c>
      <c r="K12" s="12">
        <v>81</v>
      </c>
      <c r="L12" s="12">
        <v>53</v>
      </c>
      <c r="M12" s="12">
        <v>64</v>
      </c>
      <c r="N12" s="12">
        <v>69</v>
      </c>
      <c r="O12" s="12">
        <v>64</v>
      </c>
      <c r="P12" s="12">
        <v>34</v>
      </c>
      <c r="Q12" s="12">
        <v>57</v>
      </c>
      <c r="R12" s="12">
        <v>41</v>
      </c>
      <c r="S12" s="12">
        <v>16</v>
      </c>
      <c r="T12" s="12">
        <v>14</v>
      </c>
      <c r="U12" s="12">
        <v>9</v>
      </c>
      <c r="V12" s="12">
        <v>2</v>
      </c>
      <c r="W12" s="12">
        <v>1</v>
      </c>
      <c r="X12" s="13">
        <f t="shared" si="0"/>
        <v>158</v>
      </c>
      <c r="Y12" s="13">
        <f t="shared" si="5"/>
        <v>671</v>
      </c>
      <c r="Z12" s="13">
        <f t="shared" si="1"/>
        <v>174</v>
      </c>
      <c r="AA12" s="14">
        <f t="shared" si="2"/>
        <v>1003</v>
      </c>
      <c r="AB12" s="2" t="str">
        <f t="shared" si="3"/>
        <v>OK♪</v>
      </c>
    </row>
    <row r="13" spans="1:28" ht="30" customHeight="1" thickBot="1" x14ac:dyDescent="0.2">
      <c r="A13" s="10" t="s">
        <v>38</v>
      </c>
      <c r="B13" s="11">
        <f t="shared" si="4"/>
        <v>1067</v>
      </c>
      <c r="C13" s="12">
        <v>92</v>
      </c>
      <c r="D13" s="12">
        <v>63</v>
      </c>
      <c r="E13" s="12">
        <v>74</v>
      </c>
      <c r="F13" s="12">
        <v>56</v>
      </c>
      <c r="G13" s="12">
        <v>53</v>
      </c>
      <c r="H13" s="12">
        <v>64</v>
      </c>
      <c r="I13" s="12">
        <v>104</v>
      </c>
      <c r="J13" s="12">
        <v>75</v>
      </c>
      <c r="K13" s="12">
        <v>69</v>
      </c>
      <c r="L13" s="12">
        <v>42</v>
      </c>
      <c r="M13" s="12">
        <v>63</v>
      </c>
      <c r="N13" s="12">
        <v>73</v>
      </c>
      <c r="O13" s="12">
        <v>83</v>
      </c>
      <c r="P13" s="12">
        <v>41</v>
      </c>
      <c r="Q13" s="12">
        <v>32</v>
      </c>
      <c r="R13" s="12">
        <v>35</v>
      </c>
      <c r="S13" s="12">
        <v>21</v>
      </c>
      <c r="T13" s="12">
        <v>13</v>
      </c>
      <c r="U13" s="12">
        <v>7</v>
      </c>
      <c r="V13" s="12">
        <v>5</v>
      </c>
      <c r="W13" s="12">
        <v>2</v>
      </c>
      <c r="X13" s="13">
        <f t="shared" si="0"/>
        <v>229</v>
      </c>
      <c r="Y13" s="13">
        <f t="shared" si="5"/>
        <v>682</v>
      </c>
      <c r="Z13" s="13">
        <f>SUM(P13:W13)</f>
        <v>156</v>
      </c>
      <c r="AA13" s="14">
        <f t="shared" si="2"/>
        <v>1067</v>
      </c>
      <c r="AB13" s="2" t="str">
        <f t="shared" si="3"/>
        <v>OK♪</v>
      </c>
    </row>
    <row r="14" spans="1:28" ht="30" customHeight="1" thickBot="1" x14ac:dyDescent="0.2">
      <c r="A14" s="10" t="s">
        <v>39</v>
      </c>
      <c r="B14" s="11">
        <f t="shared" si="4"/>
        <v>1419</v>
      </c>
      <c r="C14" s="12">
        <v>103</v>
      </c>
      <c r="D14" s="12">
        <v>97</v>
      </c>
      <c r="E14" s="12">
        <v>98</v>
      </c>
      <c r="F14" s="12">
        <v>87</v>
      </c>
      <c r="G14" s="12">
        <v>96</v>
      </c>
      <c r="H14" s="12">
        <v>102</v>
      </c>
      <c r="I14" s="12">
        <v>109</v>
      </c>
      <c r="J14" s="12">
        <v>107</v>
      </c>
      <c r="K14" s="12">
        <v>66</v>
      </c>
      <c r="L14" s="12">
        <v>72</v>
      </c>
      <c r="M14" s="12">
        <v>104</v>
      </c>
      <c r="N14" s="12">
        <v>109</v>
      </c>
      <c r="O14" s="12">
        <v>117</v>
      </c>
      <c r="P14" s="12">
        <v>53</v>
      </c>
      <c r="Q14" s="12">
        <v>30</v>
      </c>
      <c r="R14" s="12">
        <v>35</v>
      </c>
      <c r="S14" s="12">
        <v>20</v>
      </c>
      <c r="T14" s="12">
        <v>11</v>
      </c>
      <c r="U14" s="12">
        <v>2</v>
      </c>
      <c r="V14" s="12">
        <v>1</v>
      </c>
      <c r="W14" s="12">
        <v>0</v>
      </c>
      <c r="X14" s="13">
        <f t="shared" si="0"/>
        <v>298</v>
      </c>
      <c r="Y14" s="13">
        <f t="shared" si="5"/>
        <v>969</v>
      </c>
      <c r="Z14" s="13">
        <f t="shared" si="1"/>
        <v>152</v>
      </c>
      <c r="AA14" s="14">
        <f t="shared" si="2"/>
        <v>1419</v>
      </c>
      <c r="AB14" s="2" t="str">
        <f t="shared" si="3"/>
        <v>OK♪</v>
      </c>
    </row>
    <row r="15" spans="1:28" ht="30" customHeight="1" thickBot="1" x14ac:dyDescent="0.2">
      <c r="A15" s="10" t="s">
        <v>40</v>
      </c>
      <c r="B15" s="11">
        <f t="shared" si="4"/>
        <v>4737</v>
      </c>
      <c r="C15" s="12">
        <v>341</v>
      </c>
      <c r="D15" s="12">
        <v>334</v>
      </c>
      <c r="E15" s="12">
        <v>321</v>
      </c>
      <c r="F15" s="12">
        <v>247</v>
      </c>
      <c r="G15" s="12">
        <v>264</v>
      </c>
      <c r="H15" s="12">
        <v>329</v>
      </c>
      <c r="I15" s="12">
        <v>312</v>
      </c>
      <c r="J15" s="12">
        <v>439</v>
      </c>
      <c r="K15" s="12">
        <v>340</v>
      </c>
      <c r="L15" s="12">
        <v>255</v>
      </c>
      <c r="M15" s="12">
        <v>249</v>
      </c>
      <c r="N15" s="12">
        <v>302</v>
      </c>
      <c r="O15" s="12">
        <v>343</v>
      </c>
      <c r="P15" s="12">
        <v>181</v>
      </c>
      <c r="Q15" s="12">
        <v>209</v>
      </c>
      <c r="R15" s="12">
        <v>134</v>
      </c>
      <c r="S15" s="12">
        <v>78</v>
      </c>
      <c r="T15" s="12">
        <v>31</v>
      </c>
      <c r="U15" s="12">
        <v>18</v>
      </c>
      <c r="V15" s="12">
        <v>8</v>
      </c>
      <c r="W15" s="12">
        <v>2</v>
      </c>
      <c r="X15" s="13">
        <f t="shared" si="0"/>
        <v>996</v>
      </c>
      <c r="Y15" s="13">
        <f>SUM(F15:O15)</f>
        <v>3080</v>
      </c>
      <c r="Z15" s="13">
        <f>SUM(P15:W15)</f>
        <v>661</v>
      </c>
      <c r="AA15" s="14">
        <f t="shared" si="2"/>
        <v>4737</v>
      </c>
      <c r="AB15" s="2" t="str">
        <f t="shared" si="3"/>
        <v>OK♪</v>
      </c>
    </row>
    <row r="16" spans="1:28" ht="30" customHeight="1" thickBot="1" x14ac:dyDescent="0.2">
      <c r="A16" s="10" t="s">
        <v>41</v>
      </c>
      <c r="B16" s="11">
        <f t="shared" si="4"/>
        <v>717</v>
      </c>
      <c r="C16" s="12">
        <v>31</v>
      </c>
      <c r="D16" s="12">
        <v>32</v>
      </c>
      <c r="E16" s="12">
        <v>36</v>
      </c>
      <c r="F16" s="12">
        <v>39</v>
      </c>
      <c r="G16" s="12">
        <v>38</v>
      </c>
      <c r="H16" s="12">
        <v>44</v>
      </c>
      <c r="I16" s="12">
        <v>27</v>
      </c>
      <c r="J16" s="12">
        <v>32</v>
      </c>
      <c r="K16" s="12">
        <v>26</v>
      </c>
      <c r="L16" s="12">
        <v>53</v>
      </c>
      <c r="M16" s="12">
        <v>43</v>
      </c>
      <c r="N16" s="12">
        <v>55</v>
      </c>
      <c r="O16" s="12">
        <v>45</v>
      </c>
      <c r="P16" s="12">
        <v>22</v>
      </c>
      <c r="Q16" s="12">
        <v>40</v>
      </c>
      <c r="R16" s="12">
        <v>50</v>
      </c>
      <c r="S16" s="12">
        <v>32</v>
      </c>
      <c r="T16" s="12">
        <v>25</v>
      </c>
      <c r="U16" s="12">
        <v>19</v>
      </c>
      <c r="V16" s="12">
        <v>20</v>
      </c>
      <c r="W16" s="12">
        <v>8</v>
      </c>
      <c r="X16" s="13">
        <f t="shared" si="0"/>
        <v>99</v>
      </c>
      <c r="Y16" s="13">
        <f t="shared" si="5"/>
        <v>402</v>
      </c>
      <c r="Z16" s="13">
        <f t="shared" si="1"/>
        <v>216</v>
      </c>
      <c r="AA16" s="14">
        <f t="shared" si="2"/>
        <v>717</v>
      </c>
      <c r="AB16" s="2" t="str">
        <f t="shared" si="3"/>
        <v>OK♪</v>
      </c>
    </row>
    <row r="17" spans="1:28" ht="30" customHeight="1" thickBot="1" x14ac:dyDescent="0.2">
      <c r="A17" s="10" t="s">
        <v>42</v>
      </c>
      <c r="B17" s="11">
        <f t="shared" si="4"/>
        <v>2545</v>
      </c>
      <c r="C17" s="12">
        <v>165</v>
      </c>
      <c r="D17" s="12">
        <v>163</v>
      </c>
      <c r="E17" s="12">
        <v>170</v>
      </c>
      <c r="F17" s="12">
        <v>168</v>
      </c>
      <c r="G17" s="12">
        <v>124</v>
      </c>
      <c r="H17" s="12">
        <v>173</v>
      </c>
      <c r="I17" s="12">
        <v>197</v>
      </c>
      <c r="J17" s="12">
        <v>184</v>
      </c>
      <c r="K17" s="12">
        <v>191</v>
      </c>
      <c r="L17" s="12">
        <v>158</v>
      </c>
      <c r="M17" s="12">
        <v>163</v>
      </c>
      <c r="N17" s="12">
        <v>161</v>
      </c>
      <c r="O17" s="12">
        <v>150</v>
      </c>
      <c r="P17" s="12">
        <v>94</v>
      </c>
      <c r="Q17" s="12">
        <v>89</v>
      </c>
      <c r="R17" s="12">
        <v>90</v>
      </c>
      <c r="S17" s="12">
        <v>56</v>
      </c>
      <c r="T17" s="12">
        <v>25</v>
      </c>
      <c r="U17" s="12">
        <v>19</v>
      </c>
      <c r="V17" s="12">
        <v>5</v>
      </c>
      <c r="W17" s="12">
        <v>0</v>
      </c>
      <c r="X17" s="13">
        <f t="shared" si="0"/>
        <v>498</v>
      </c>
      <c r="Y17" s="13">
        <f t="shared" si="5"/>
        <v>1669</v>
      </c>
      <c r="Z17" s="13">
        <f t="shared" si="1"/>
        <v>378</v>
      </c>
      <c r="AA17" s="14">
        <f t="shared" si="2"/>
        <v>2545</v>
      </c>
      <c r="AB17" s="2" t="str">
        <f t="shared" si="3"/>
        <v>OK♪</v>
      </c>
    </row>
    <row r="18" spans="1:28" ht="30" customHeight="1" thickBot="1" x14ac:dyDescent="0.2">
      <c r="A18" s="10" t="s">
        <v>43</v>
      </c>
      <c r="B18" s="11">
        <f t="shared" si="4"/>
        <v>1174</v>
      </c>
      <c r="C18" s="15">
        <v>44</v>
      </c>
      <c r="D18" s="12">
        <v>49</v>
      </c>
      <c r="E18" s="12">
        <v>94</v>
      </c>
      <c r="F18" s="12">
        <v>78</v>
      </c>
      <c r="G18" s="12">
        <v>82</v>
      </c>
      <c r="H18" s="12">
        <v>48</v>
      </c>
      <c r="I18" s="12">
        <v>56</v>
      </c>
      <c r="J18" s="12">
        <v>76</v>
      </c>
      <c r="K18" s="12">
        <v>94</v>
      </c>
      <c r="L18" s="12">
        <v>88</v>
      </c>
      <c r="M18" s="12">
        <v>79</v>
      </c>
      <c r="N18" s="12">
        <v>84</v>
      </c>
      <c r="O18" s="12">
        <v>78</v>
      </c>
      <c r="P18" s="12">
        <v>46</v>
      </c>
      <c r="Q18" s="12">
        <v>68</v>
      </c>
      <c r="R18" s="12">
        <v>56</v>
      </c>
      <c r="S18" s="12">
        <v>28</v>
      </c>
      <c r="T18" s="12">
        <v>18</v>
      </c>
      <c r="U18" s="12">
        <v>3</v>
      </c>
      <c r="V18" s="12">
        <v>5</v>
      </c>
      <c r="W18" s="12">
        <v>0</v>
      </c>
      <c r="X18" s="13">
        <f t="shared" si="0"/>
        <v>187</v>
      </c>
      <c r="Y18" s="13">
        <f t="shared" si="5"/>
        <v>763</v>
      </c>
      <c r="Z18" s="13">
        <f>SUM(P18:W18)</f>
        <v>224</v>
      </c>
      <c r="AA18" s="14">
        <f t="shared" si="2"/>
        <v>1174</v>
      </c>
      <c r="AB18" s="2" t="str">
        <f t="shared" si="3"/>
        <v>OK♪</v>
      </c>
    </row>
    <row r="19" spans="1:28" s="19" customFormat="1" ht="30" customHeight="1" thickBot="1" x14ac:dyDescent="0.2">
      <c r="A19" s="16" t="s">
        <v>44</v>
      </c>
      <c r="B19" s="17">
        <f t="shared" si="4"/>
        <v>3117</v>
      </c>
      <c r="C19" s="15">
        <v>162</v>
      </c>
      <c r="D19" s="15">
        <v>172</v>
      </c>
      <c r="E19" s="15">
        <v>185</v>
      </c>
      <c r="F19" s="15">
        <v>213</v>
      </c>
      <c r="G19" s="15">
        <v>205</v>
      </c>
      <c r="H19" s="15">
        <v>232</v>
      </c>
      <c r="I19" s="15">
        <v>191</v>
      </c>
      <c r="J19" s="15">
        <v>203</v>
      </c>
      <c r="K19" s="15">
        <v>200</v>
      </c>
      <c r="L19" s="15">
        <v>176</v>
      </c>
      <c r="M19" s="15">
        <v>192</v>
      </c>
      <c r="N19" s="15">
        <v>222</v>
      </c>
      <c r="O19" s="17">
        <v>261</v>
      </c>
      <c r="P19" s="15">
        <v>165</v>
      </c>
      <c r="Q19" s="15">
        <v>152</v>
      </c>
      <c r="R19" s="15">
        <v>98</v>
      </c>
      <c r="S19" s="15">
        <v>49</v>
      </c>
      <c r="T19" s="15">
        <v>21</v>
      </c>
      <c r="U19" s="15">
        <v>15</v>
      </c>
      <c r="V19" s="15">
        <v>3</v>
      </c>
      <c r="W19" s="15">
        <v>0</v>
      </c>
      <c r="X19" s="13">
        <f t="shared" si="0"/>
        <v>519</v>
      </c>
      <c r="Y19" s="18">
        <f t="shared" si="5"/>
        <v>2095</v>
      </c>
      <c r="Z19" s="18">
        <f t="shared" si="1"/>
        <v>503</v>
      </c>
      <c r="AA19" s="14">
        <f t="shared" si="2"/>
        <v>3117</v>
      </c>
      <c r="AB19" s="2" t="str">
        <f t="shared" si="3"/>
        <v>OK♪</v>
      </c>
    </row>
    <row r="20" spans="1:28" ht="30" customHeight="1" thickBot="1" x14ac:dyDescent="0.2">
      <c r="A20" s="10" t="s">
        <v>45</v>
      </c>
      <c r="B20" s="11">
        <f t="shared" si="4"/>
        <v>2906</v>
      </c>
      <c r="C20" s="15">
        <v>224</v>
      </c>
      <c r="D20" s="12">
        <v>209</v>
      </c>
      <c r="E20" s="12">
        <v>211</v>
      </c>
      <c r="F20" s="12">
        <v>191</v>
      </c>
      <c r="G20" s="12">
        <v>167</v>
      </c>
      <c r="H20" s="12">
        <v>193</v>
      </c>
      <c r="I20" s="12">
        <v>198</v>
      </c>
      <c r="J20" s="12">
        <v>231</v>
      </c>
      <c r="K20" s="12">
        <v>203</v>
      </c>
      <c r="L20" s="12">
        <v>156</v>
      </c>
      <c r="M20" s="12">
        <v>168</v>
      </c>
      <c r="N20" s="12">
        <v>214</v>
      </c>
      <c r="O20" s="12">
        <v>190</v>
      </c>
      <c r="P20" s="12">
        <v>111</v>
      </c>
      <c r="Q20" s="12">
        <v>125</v>
      </c>
      <c r="R20" s="12">
        <v>55</v>
      </c>
      <c r="S20" s="12">
        <v>27</v>
      </c>
      <c r="T20" s="12">
        <v>18</v>
      </c>
      <c r="U20" s="12">
        <v>10</v>
      </c>
      <c r="V20" s="12">
        <v>4</v>
      </c>
      <c r="W20" s="12">
        <v>1</v>
      </c>
      <c r="X20" s="13">
        <f t="shared" si="0"/>
        <v>644</v>
      </c>
      <c r="Y20" s="13">
        <f>SUM(F20:O20)</f>
        <v>1911</v>
      </c>
      <c r="Z20" s="13">
        <f t="shared" si="1"/>
        <v>351</v>
      </c>
      <c r="AA20" s="14">
        <f t="shared" si="2"/>
        <v>2906</v>
      </c>
      <c r="AB20" s="2" t="str">
        <f t="shared" si="3"/>
        <v>OK♪</v>
      </c>
    </row>
    <row r="21" spans="1:28" ht="30" customHeight="1" thickBot="1" x14ac:dyDescent="0.2">
      <c r="A21" s="10" t="s">
        <v>46</v>
      </c>
      <c r="B21" s="11">
        <f t="shared" si="4"/>
        <v>4509</v>
      </c>
      <c r="C21" s="15">
        <v>338</v>
      </c>
      <c r="D21" s="12">
        <v>311</v>
      </c>
      <c r="E21" s="12">
        <v>321</v>
      </c>
      <c r="F21" s="12">
        <v>263</v>
      </c>
      <c r="G21" s="12">
        <v>231</v>
      </c>
      <c r="H21" s="12">
        <v>293</v>
      </c>
      <c r="I21" s="12">
        <v>377</v>
      </c>
      <c r="J21" s="12">
        <v>372</v>
      </c>
      <c r="K21" s="12">
        <v>315</v>
      </c>
      <c r="L21" s="12">
        <v>271</v>
      </c>
      <c r="M21" s="12">
        <v>226</v>
      </c>
      <c r="N21" s="12">
        <v>271</v>
      </c>
      <c r="O21" s="12">
        <v>312</v>
      </c>
      <c r="P21" s="12">
        <v>173</v>
      </c>
      <c r="Q21" s="12">
        <v>174</v>
      </c>
      <c r="R21" s="12">
        <v>132</v>
      </c>
      <c r="S21" s="12">
        <v>78</v>
      </c>
      <c r="T21" s="12">
        <v>27</v>
      </c>
      <c r="U21" s="12">
        <v>16</v>
      </c>
      <c r="V21" s="12">
        <v>5</v>
      </c>
      <c r="W21" s="12">
        <v>3</v>
      </c>
      <c r="X21" s="13">
        <f t="shared" si="0"/>
        <v>970</v>
      </c>
      <c r="Y21" s="13">
        <f t="shared" si="5"/>
        <v>2931</v>
      </c>
      <c r="Z21" s="13">
        <f t="shared" si="1"/>
        <v>608</v>
      </c>
      <c r="AA21" s="14">
        <f t="shared" si="2"/>
        <v>4509</v>
      </c>
      <c r="AB21" s="2" t="str">
        <f t="shared" si="3"/>
        <v>OK♪</v>
      </c>
    </row>
    <row r="22" spans="1:28" ht="30" customHeight="1" thickBot="1" x14ac:dyDescent="0.2">
      <c r="A22" s="10" t="s">
        <v>47</v>
      </c>
      <c r="B22" s="11">
        <f t="shared" si="4"/>
        <v>1224</v>
      </c>
      <c r="C22" s="15">
        <v>42</v>
      </c>
      <c r="D22" s="12">
        <v>77</v>
      </c>
      <c r="E22" s="12">
        <v>60</v>
      </c>
      <c r="F22" s="12">
        <v>83</v>
      </c>
      <c r="G22" s="12">
        <v>82</v>
      </c>
      <c r="H22" s="12">
        <v>56</v>
      </c>
      <c r="I22" s="12">
        <v>66</v>
      </c>
      <c r="J22" s="12">
        <v>73</v>
      </c>
      <c r="K22" s="12">
        <v>82</v>
      </c>
      <c r="L22" s="12">
        <v>86</v>
      </c>
      <c r="M22" s="12">
        <v>80</v>
      </c>
      <c r="N22" s="12">
        <v>100</v>
      </c>
      <c r="O22" s="12">
        <v>111</v>
      </c>
      <c r="P22" s="12">
        <v>71</v>
      </c>
      <c r="Q22" s="12">
        <v>54</v>
      </c>
      <c r="R22" s="12">
        <v>37</v>
      </c>
      <c r="S22" s="12">
        <v>34</v>
      </c>
      <c r="T22" s="12">
        <v>19</v>
      </c>
      <c r="U22" s="12">
        <v>9</v>
      </c>
      <c r="V22" s="12">
        <v>2</v>
      </c>
      <c r="W22" s="12">
        <v>0</v>
      </c>
      <c r="X22" s="13">
        <f t="shared" si="0"/>
        <v>179</v>
      </c>
      <c r="Y22" s="13">
        <f>SUM(F22:O22)</f>
        <v>819</v>
      </c>
      <c r="Z22" s="13">
        <f>SUM(P22:W22)</f>
        <v>226</v>
      </c>
      <c r="AA22" s="14">
        <f t="shared" si="2"/>
        <v>1224</v>
      </c>
      <c r="AB22" s="2" t="str">
        <f t="shared" si="3"/>
        <v>OK♪</v>
      </c>
    </row>
    <row r="23" spans="1:28" ht="30" customHeight="1" thickBot="1" x14ac:dyDescent="0.2">
      <c r="A23" s="10" t="s">
        <v>48</v>
      </c>
      <c r="B23" s="11">
        <f>SUM(C23:W23)</f>
        <v>1050</v>
      </c>
      <c r="C23" s="15">
        <v>45</v>
      </c>
      <c r="D23" s="12">
        <v>37</v>
      </c>
      <c r="E23" s="12">
        <v>53</v>
      </c>
      <c r="F23" s="12">
        <v>44</v>
      </c>
      <c r="G23" s="12">
        <v>56</v>
      </c>
      <c r="H23" s="12">
        <v>62</v>
      </c>
      <c r="I23" s="12">
        <v>67</v>
      </c>
      <c r="J23" s="12">
        <v>62</v>
      </c>
      <c r="K23" s="12">
        <v>61</v>
      </c>
      <c r="L23" s="12">
        <v>51</v>
      </c>
      <c r="M23" s="12">
        <v>60</v>
      </c>
      <c r="N23" s="12">
        <v>86</v>
      </c>
      <c r="O23" s="12">
        <v>94</v>
      </c>
      <c r="P23" s="12">
        <v>54</v>
      </c>
      <c r="Q23" s="12">
        <v>50</v>
      </c>
      <c r="R23" s="12">
        <v>43</v>
      </c>
      <c r="S23" s="12">
        <v>43</v>
      </c>
      <c r="T23" s="12">
        <v>37</v>
      </c>
      <c r="U23" s="12">
        <v>21</v>
      </c>
      <c r="V23" s="12">
        <v>17</v>
      </c>
      <c r="W23" s="12">
        <v>7</v>
      </c>
      <c r="X23" s="13">
        <f t="shared" si="0"/>
        <v>135</v>
      </c>
      <c r="Y23" s="13">
        <f>SUM(F23:O23)</f>
        <v>643</v>
      </c>
      <c r="Z23" s="13">
        <f t="shared" si="1"/>
        <v>272</v>
      </c>
      <c r="AA23" s="14">
        <f t="shared" si="2"/>
        <v>1050</v>
      </c>
      <c r="AB23" s="2" t="str">
        <f t="shared" si="3"/>
        <v>OK♪</v>
      </c>
    </row>
    <row r="24" spans="1:28" ht="30" customHeight="1" thickBot="1" x14ac:dyDescent="0.2">
      <c r="A24" s="10" t="s">
        <v>49</v>
      </c>
      <c r="B24" s="11">
        <f t="shared" si="4"/>
        <v>1143</v>
      </c>
      <c r="C24" s="15">
        <v>95</v>
      </c>
      <c r="D24" s="12">
        <v>63</v>
      </c>
      <c r="E24" s="12">
        <v>42</v>
      </c>
      <c r="F24" s="12">
        <v>52</v>
      </c>
      <c r="G24" s="12">
        <v>79</v>
      </c>
      <c r="H24" s="12">
        <v>83</v>
      </c>
      <c r="I24" s="12">
        <v>88</v>
      </c>
      <c r="J24" s="12">
        <v>84</v>
      </c>
      <c r="K24" s="12">
        <v>71</v>
      </c>
      <c r="L24" s="12">
        <v>61</v>
      </c>
      <c r="M24" s="12">
        <v>69</v>
      </c>
      <c r="N24" s="12">
        <v>82</v>
      </c>
      <c r="O24" s="12">
        <v>102</v>
      </c>
      <c r="P24" s="12">
        <v>49</v>
      </c>
      <c r="Q24" s="12">
        <v>42</v>
      </c>
      <c r="R24" s="12">
        <v>33</v>
      </c>
      <c r="S24" s="12">
        <v>25</v>
      </c>
      <c r="T24" s="12">
        <v>15</v>
      </c>
      <c r="U24" s="12">
        <v>7</v>
      </c>
      <c r="V24" s="12">
        <v>1</v>
      </c>
      <c r="W24" s="12">
        <v>0</v>
      </c>
      <c r="X24" s="13">
        <f t="shared" si="0"/>
        <v>200</v>
      </c>
      <c r="Y24" s="13">
        <f>SUM(F24:O24)</f>
        <v>771</v>
      </c>
      <c r="Z24" s="13">
        <f t="shared" si="1"/>
        <v>172</v>
      </c>
      <c r="AA24" s="14">
        <f t="shared" si="2"/>
        <v>1143</v>
      </c>
      <c r="AB24" s="2" t="str">
        <f t="shared" si="3"/>
        <v>OK♪</v>
      </c>
    </row>
    <row r="25" spans="1:28" ht="30" customHeight="1" thickBot="1" x14ac:dyDescent="0.2">
      <c r="A25" s="10" t="s">
        <v>50</v>
      </c>
      <c r="B25" s="11">
        <f>SUM(C25:W25)</f>
        <v>3156</v>
      </c>
      <c r="C25" s="15">
        <v>169</v>
      </c>
      <c r="D25" s="12">
        <v>167</v>
      </c>
      <c r="E25" s="12">
        <v>189</v>
      </c>
      <c r="F25" s="12">
        <v>189</v>
      </c>
      <c r="G25" s="12">
        <v>156</v>
      </c>
      <c r="H25" s="12">
        <v>219</v>
      </c>
      <c r="I25" s="12">
        <v>205</v>
      </c>
      <c r="J25" s="12">
        <v>202</v>
      </c>
      <c r="K25" s="12">
        <v>233</v>
      </c>
      <c r="L25" s="12">
        <v>188</v>
      </c>
      <c r="M25" s="12">
        <v>224</v>
      </c>
      <c r="N25" s="12">
        <v>263</v>
      </c>
      <c r="O25" s="12">
        <v>247</v>
      </c>
      <c r="P25" s="12">
        <v>140</v>
      </c>
      <c r="Q25" s="12">
        <v>131</v>
      </c>
      <c r="R25" s="12">
        <v>94</v>
      </c>
      <c r="S25" s="12">
        <v>68</v>
      </c>
      <c r="T25" s="12">
        <v>39</v>
      </c>
      <c r="U25" s="12">
        <v>21</v>
      </c>
      <c r="V25" s="12">
        <v>9</v>
      </c>
      <c r="W25" s="12">
        <v>3</v>
      </c>
      <c r="X25" s="13">
        <f t="shared" si="0"/>
        <v>525</v>
      </c>
      <c r="Y25" s="13">
        <f>SUM(F25:O25)</f>
        <v>2126</v>
      </c>
      <c r="Z25" s="13">
        <f>SUM(P25:W25)</f>
        <v>505</v>
      </c>
      <c r="AA25" s="14">
        <f t="shared" si="2"/>
        <v>3156</v>
      </c>
      <c r="AB25" s="2" t="str">
        <f t="shared" si="3"/>
        <v>OK♪</v>
      </c>
    </row>
    <row r="26" spans="1:28" ht="30" customHeight="1" thickBot="1" x14ac:dyDescent="0.2">
      <c r="A26" s="10" t="s">
        <v>51</v>
      </c>
      <c r="B26" s="11">
        <f t="shared" si="4"/>
        <v>4485</v>
      </c>
      <c r="C26" s="15">
        <v>281</v>
      </c>
      <c r="D26" s="12">
        <v>256</v>
      </c>
      <c r="E26" s="12">
        <v>309</v>
      </c>
      <c r="F26" s="12">
        <v>288</v>
      </c>
      <c r="G26" s="12">
        <v>283</v>
      </c>
      <c r="H26" s="12">
        <v>291</v>
      </c>
      <c r="I26" s="12">
        <v>334</v>
      </c>
      <c r="J26" s="12">
        <v>362</v>
      </c>
      <c r="K26" s="12">
        <v>316</v>
      </c>
      <c r="L26" s="12">
        <v>304</v>
      </c>
      <c r="M26" s="12">
        <v>290</v>
      </c>
      <c r="N26" s="12">
        <v>289</v>
      </c>
      <c r="O26" s="12">
        <v>271</v>
      </c>
      <c r="P26" s="12">
        <v>140</v>
      </c>
      <c r="Q26" s="12">
        <v>174</v>
      </c>
      <c r="R26" s="12">
        <v>146</v>
      </c>
      <c r="S26" s="12">
        <v>85</v>
      </c>
      <c r="T26" s="12">
        <v>41</v>
      </c>
      <c r="U26" s="12">
        <v>18</v>
      </c>
      <c r="V26" s="12">
        <v>5</v>
      </c>
      <c r="W26" s="12">
        <v>2</v>
      </c>
      <c r="X26" s="13">
        <f t="shared" si="0"/>
        <v>846</v>
      </c>
      <c r="Y26" s="13">
        <f t="shared" si="5"/>
        <v>3028</v>
      </c>
      <c r="Z26" s="13">
        <f t="shared" si="1"/>
        <v>611</v>
      </c>
      <c r="AA26" s="14">
        <f t="shared" si="2"/>
        <v>4485</v>
      </c>
      <c r="AB26" s="2" t="str">
        <f t="shared" si="3"/>
        <v>OK♪</v>
      </c>
    </row>
    <row r="27" spans="1:28" ht="30" customHeight="1" thickBot="1" x14ac:dyDescent="0.2">
      <c r="A27" s="10" t="s">
        <v>52</v>
      </c>
      <c r="B27" s="11">
        <f t="shared" si="4"/>
        <v>3337</v>
      </c>
      <c r="C27" s="15">
        <v>170</v>
      </c>
      <c r="D27" s="12">
        <v>169</v>
      </c>
      <c r="E27" s="12">
        <v>198</v>
      </c>
      <c r="F27" s="12">
        <v>190</v>
      </c>
      <c r="G27" s="12">
        <v>217</v>
      </c>
      <c r="H27" s="12">
        <v>223</v>
      </c>
      <c r="I27" s="12">
        <v>231</v>
      </c>
      <c r="J27" s="12">
        <v>247</v>
      </c>
      <c r="K27" s="12">
        <v>198</v>
      </c>
      <c r="L27" s="12">
        <v>188</v>
      </c>
      <c r="M27" s="12">
        <v>194</v>
      </c>
      <c r="N27" s="12">
        <v>290</v>
      </c>
      <c r="O27" s="12">
        <v>271</v>
      </c>
      <c r="P27" s="12">
        <v>158</v>
      </c>
      <c r="Q27" s="12">
        <v>151</v>
      </c>
      <c r="R27" s="12">
        <v>112</v>
      </c>
      <c r="S27" s="12">
        <v>75</v>
      </c>
      <c r="T27" s="12">
        <v>31</v>
      </c>
      <c r="U27" s="12">
        <v>14</v>
      </c>
      <c r="V27" s="12">
        <v>7</v>
      </c>
      <c r="W27" s="12">
        <v>3</v>
      </c>
      <c r="X27" s="13">
        <f t="shared" si="0"/>
        <v>537</v>
      </c>
      <c r="Y27" s="13">
        <f t="shared" si="5"/>
        <v>2249</v>
      </c>
      <c r="Z27" s="13">
        <f t="shared" si="1"/>
        <v>551</v>
      </c>
      <c r="AA27" s="14">
        <f t="shared" si="2"/>
        <v>3337</v>
      </c>
      <c r="AB27" s="2" t="str">
        <f t="shared" si="3"/>
        <v>OK♪</v>
      </c>
    </row>
    <row r="28" spans="1:28" ht="30" customHeight="1" thickBot="1" x14ac:dyDescent="0.2">
      <c r="A28" s="10" t="s">
        <v>53</v>
      </c>
      <c r="B28" s="11">
        <f>SUM(C28:W28)</f>
        <v>3351</v>
      </c>
      <c r="C28" s="15">
        <v>487</v>
      </c>
      <c r="D28" s="12">
        <v>360</v>
      </c>
      <c r="E28" s="12">
        <v>212</v>
      </c>
      <c r="F28" s="12">
        <v>121</v>
      </c>
      <c r="G28" s="12">
        <v>117</v>
      </c>
      <c r="H28" s="12">
        <v>235</v>
      </c>
      <c r="I28" s="12">
        <v>433</v>
      </c>
      <c r="J28" s="12">
        <v>494</v>
      </c>
      <c r="K28" s="12">
        <v>278</v>
      </c>
      <c r="L28" s="12">
        <v>164</v>
      </c>
      <c r="M28" s="12">
        <v>132</v>
      </c>
      <c r="N28" s="12">
        <v>99</v>
      </c>
      <c r="O28" s="12">
        <v>104</v>
      </c>
      <c r="P28" s="12">
        <v>31</v>
      </c>
      <c r="Q28" s="12">
        <v>46</v>
      </c>
      <c r="R28" s="12">
        <v>26</v>
      </c>
      <c r="S28" s="12">
        <v>5</v>
      </c>
      <c r="T28" s="12">
        <v>6</v>
      </c>
      <c r="U28" s="12">
        <v>1</v>
      </c>
      <c r="V28" s="12">
        <v>0</v>
      </c>
      <c r="W28" s="12">
        <v>0</v>
      </c>
      <c r="X28" s="13">
        <f t="shared" si="0"/>
        <v>1059</v>
      </c>
      <c r="Y28" s="13">
        <f t="shared" si="5"/>
        <v>2177</v>
      </c>
      <c r="Z28" s="13">
        <f t="shared" si="1"/>
        <v>115</v>
      </c>
      <c r="AA28" s="14">
        <f t="shared" si="2"/>
        <v>3351</v>
      </c>
      <c r="AB28" s="2" t="str">
        <f t="shared" si="3"/>
        <v>OK♪</v>
      </c>
    </row>
    <row r="29" spans="1:28" ht="30" customHeight="1" thickBot="1" x14ac:dyDescent="0.2">
      <c r="A29" s="20" t="s">
        <v>54</v>
      </c>
      <c r="B29" s="11">
        <f>SUM(B5:B28)</f>
        <v>58794</v>
      </c>
      <c r="C29" s="11">
        <f>SUM(C5:C28)</f>
        <v>4320</v>
      </c>
      <c r="D29" s="11">
        <f>SUM(D5:D28)</f>
        <v>3752</v>
      </c>
      <c r="E29" s="11">
        <f t="shared" ref="E29:V29" si="6">SUM(E5:E28)</f>
        <v>3695</v>
      </c>
      <c r="F29" s="11">
        <f>SUM(F5:F28)</f>
        <v>3345</v>
      </c>
      <c r="G29" s="11">
        <f t="shared" si="6"/>
        <v>3285</v>
      </c>
      <c r="H29" s="11">
        <f t="shared" si="6"/>
        <v>4064</v>
      </c>
      <c r="I29" s="11">
        <f t="shared" si="6"/>
        <v>4521</v>
      </c>
      <c r="J29" s="11">
        <f t="shared" si="6"/>
        <v>4955</v>
      </c>
      <c r="K29" s="11">
        <f t="shared" si="6"/>
        <v>4279</v>
      </c>
      <c r="L29" s="11">
        <f t="shared" si="6"/>
        <v>3449</v>
      </c>
      <c r="M29" s="11">
        <f t="shared" si="6"/>
        <v>3384</v>
      </c>
      <c r="N29" s="11">
        <f t="shared" si="6"/>
        <v>3832</v>
      </c>
      <c r="O29" s="11">
        <f t="shared" si="6"/>
        <v>3904</v>
      </c>
      <c r="P29" s="11">
        <f t="shared" si="6"/>
        <v>2103</v>
      </c>
      <c r="Q29" s="11">
        <f t="shared" si="6"/>
        <v>2253</v>
      </c>
      <c r="R29" s="11">
        <f t="shared" si="6"/>
        <v>1700</v>
      </c>
      <c r="S29" s="11">
        <f>SUM(S5:S28)</f>
        <v>987</v>
      </c>
      <c r="T29" s="11">
        <f t="shared" si="6"/>
        <v>522</v>
      </c>
      <c r="U29" s="11">
        <f t="shared" si="6"/>
        <v>281</v>
      </c>
      <c r="V29" s="11">
        <f t="shared" si="6"/>
        <v>125</v>
      </c>
      <c r="W29" s="11">
        <f>SUM(W5:W28)</f>
        <v>38</v>
      </c>
      <c r="X29" s="13">
        <f>SUM(X5:X28)</f>
        <v>11767</v>
      </c>
      <c r="Y29" s="13">
        <f>SUM(Y5:Y28)</f>
        <v>39018</v>
      </c>
      <c r="Z29" s="13">
        <f>SUM(Z5:Z28)</f>
        <v>8009</v>
      </c>
      <c r="AA29" s="14">
        <f>SUM(X29:Z29)</f>
        <v>58794</v>
      </c>
      <c r="AB29" s="21" t="str">
        <f>IF(B29=AA29,"OK♪","miss")</f>
        <v>OK♪</v>
      </c>
    </row>
    <row r="30" spans="1:28" ht="17.25" x14ac:dyDescent="0.15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4"/>
      <c r="Y30" s="4"/>
      <c r="Z30" s="25" t="s">
        <v>55</v>
      </c>
    </row>
    <row r="31" spans="1:28" x14ac:dyDescent="0.15">
      <c r="A31" s="22"/>
      <c r="N31" s="4"/>
      <c r="O31" s="4"/>
      <c r="Z31" s="26" t="s">
        <v>56</v>
      </c>
    </row>
    <row r="32" spans="1:28" ht="30" customHeight="1" x14ac:dyDescent="0.15">
      <c r="A32" s="1" t="s">
        <v>0</v>
      </c>
    </row>
    <row r="33" spans="1:26" ht="18.75" customHeight="1" x14ac:dyDescent="0.15">
      <c r="A33" s="1" t="s">
        <v>57</v>
      </c>
      <c r="G33" t="str">
        <f>Y2</f>
        <v>（平成24年3月31日現在）</v>
      </c>
      <c r="P33" s="4"/>
      <c r="Q33" s="4"/>
      <c r="R33" s="4"/>
      <c r="S33" s="4"/>
      <c r="T33" s="4"/>
      <c r="X33" s="4"/>
      <c r="Y33" s="4"/>
      <c r="Z33" t="s">
        <v>58</v>
      </c>
    </row>
    <row r="34" spans="1:26" ht="18.75" customHeight="1" x14ac:dyDescent="0.15">
      <c r="O34" s="22"/>
      <c r="P34" s="4"/>
      <c r="Q34" s="4"/>
      <c r="R34" s="4"/>
      <c r="S34" s="4"/>
      <c r="T34" s="4"/>
      <c r="X34" s="29" t="s">
        <v>4</v>
      </c>
      <c r="Y34" s="30"/>
      <c r="Z34" s="31"/>
    </row>
    <row r="35" spans="1:26" ht="29.25" customHeight="1" x14ac:dyDescent="0.15">
      <c r="A35" s="6"/>
      <c r="B35" s="7" t="s">
        <v>5</v>
      </c>
      <c r="C35" s="7" t="s">
        <v>6</v>
      </c>
      <c r="D35" s="7" t="s">
        <v>7</v>
      </c>
      <c r="E35" s="7" t="s">
        <v>8</v>
      </c>
      <c r="F35" s="7" t="s">
        <v>9</v>
      </c>
      <c r="G35" s="7" t="s">
        <v>10</v>
      </c>
      <c r="H35" s="7" t="s">
        <v>11</v>
      </c>
      <c r="I35" s="7" t="s">
        <v>12</v>
      </c>
      <c r="J35" s="7" t="s">
        <v>13</v>
      </c>
      <c r="K35" s="7" t="s">
        <v>14</v>
      </c>
      <c r="L35" s="7" t="s">
        <v>15</v>
      </c>
      <c r="M35" s="7" t="s">
        <v>16</v>
      </c>
      <c r="N35" s="7" t="s">
        <v>17</v>
      </c>
      <c r="O35" s="7" t="s">
        <v>18</v>
      </c>
      <c r="P35" s="7" t="s">
        <v>19</v>
      </c>
      <c r="Q35" s="7" t="s">
        <v>20</v>
      </c>
      <c r="R35" s="7" t="s">
        <v>21</v>
      </c>
      <c r="S35" s="7" t="s">
        <v>22</v>
      </c>
      <c r="T35" s="7" t="s">
        <v>23</v>
      </c>
      <c r="U35" s="7" t="s">
        <v>59</v>
      </c>
      <c r="V35" s="7" t="s">
        <v>25</v>
      </c>
      <c r="W35" s="7" t="s">
        <v>26</v>
      </c>
      <c r="X35" s="8" t="s">
        <v>27</v>
      </c>
      <c r="Y35" s="9" t="s">
        <v>28</v>
      </c>
      <c r="Z35" s="8" t="s">
        <v>29</v>
      </c>
    </row>
    <row r="36" spans="1:26" ht="30" customHeight="1" x14ac:dyDescent="0.15">
      <c r="A36" s="10" t="s">
        <v>30</v>
      </c>
      <c r="B36" s="27">
        <f t="shared" ref="B36:Z46" si="7">B5/$B$29*100</f>
        <v>10.218729802360786</v>
      </c>
      <c r="C36" s="27">
        <f t="shared" si="7"/>
        <v>0.77558934585161754</v>
      </c>
      <c r="D36" s="27">
        <f t="shared" si="7"/>
        <v>0.67013640847705547</v>
      </c>
      <c r="E36" s="27">
        <f t="shared" si="7"/>
        <v>0.6548287240194578</v>
      </c>
      <c r="F36" s="27">
        <f t="shared" si="7"/>
        <v>0.60040140150355481</v>
      </c>
      <c r="G36" s="27">
        <f t="shared" si="7"/>
        <v>0.56638432493111546</v>
      </c>
      <c r="H36" s="27">
        <f t="shared" si="7"/>
        <v>0.71095690036398262</v>
      </c>
      <c r="I36" s="27">
        <f t="shared" si="7"/>
        <v>0.80960642242405689</v>
      </c>
      <c r="J36" s="27">
        <f t="shared" si="7"/>
        <v>0.88614484471204547</v>
      </c>
      <c r="K36" s="27">
        <f t="shared" si="7"/>
        <v>0.88104228322617961</v>
      </c>
      <c r="L36" s="27">
        <f t="shared" si="7"/>
        <v>0.6650338469911895</v>
      </c>
      <c r="M36" s="27">
        <f t="shared" si="7"/>
        <v>0.59870054767493286</v>
      </c>
      <c r="N36" s="27">
        <f t="shared" si="7"/>
        <v>0.62761506276150625</v>
      </c>
      <c r="O36" s="27">
        <f t="shared" si="7"/>
        <v>0.65312787019083585</v>
      </c>
      <c r="P36" s="27">
        <f t="shared" si="7"/>
        <v>0.30615368915195429</v>
      </c>
      <c r="Q36" s="27">
        <f t="shared" si="7"/>
        <v>0.32486308126679592</v>
      </c>
      <c r="R36" s="27">
        <f t="shared" si="7"/>
        <v>0.2500255128074293</v>
      </c>
      <c r="S36" s="27">
        <f t="shared" si="7"/>
        <v>0.10885464503180596</v>
      </c>
      <c r="T36" s="27">
        <f t="shared" si="7"/>
        <v>7.4837568459366607E-2</v>
      </c>
      <c r="U36" s="27">
        <f t="shared" si="7"/>
        <v>4.082049188692724E-2</v>
      </c>
      <c r="V36" s="27">
        <f t="shared" si="7"/>
        <v>1.1905976800353777E-2</v>
      </c>
      <c r="W36" s="27">
        <f t="shared" si="7"/>
        <v>1.7008538286219681E-3</v>
      </c>
      <c r="X36" s="27">
        <f>X5/$B$29*100</f>
        <v>2.1005544783481307</v>
      </c>
      <c r="Y36" s="27">
        <f t="shared" si="7"/>
        <v>6.9990135047793984</v>
      </c>
      <c r="Z36" s="27">
        <f t="shared" si="7"/>
        <v>1.1191618192332551</v>
      </c>
    </row>
    <row r="37" spans="1:26" ht="30" customHeight="1" x14ac:dyDescent="0.15">
      <c r="A37" s="10" t="s">
        <v>31</v>
      </c>
      <c r="B37" s="27">
        <f t="shared" si="7"/>
        <v>8.0042181174949825</v>
      </c>
      <c r="C37" s="27">
        <f t="shared" si="7"/>
        <v>1.0018029050583392</v>
      </c>
      <c r="D37" s="27">
        <f t="shared" si="7"/>
        <v>0.71265775419260469</v>
      </c>
      <c r="E37" s="27">
        <f t="shared" si="7"/>
        <v>0.49494846412899279</v>
      </c>
      <c r="F37" s="27">
        <f t="shared" si="7"/>
        <v>0.32826478892403987</v>
      </c>
      <c r="G37" s="27">
        <f t="shared" si="7"/>
        <v>0.375888696125455</v>
      </c>
      <c r="H37" s="27">
        <f t="shared" si="7"/>
        <v>0.73136714630744637</v>
      </c>
      <c r="I37" s="27">
        <f t="shared" si="7"/>
        <v>0.90825594448413105</v>
      </c>
      <c r="J37" s="27">
        <f t="shared" si="7"/>
        <v>0.97288838997176585</v>
      </c>
      <c r="K37" s="27">
        <f t="shared" si="7"/>
        <v>0.6650338469911895</v>
      </c>
      <c r="L37" s="27">
        <f t="shared" si="7"/>
        <v>0.39459808824029668</v>
      </c>
      <c r="M37" s="27">
        <f t="shared" si="7"/>
        <v>0.26703405109364897</v>
      </c>
      <c r="N37" s="27">
        <f t="shared" si="7"/>
        <v>0.25682892812191721</v>
      </c>
      <c r="O37" s="27">
        <f t="shared" si="7"/>
        <v>0.28574344320849066</v>
      </c>
      <c r="P37" s="27">
        <f t="shared" si="7"/>
        <v>0.18369221349117257</v>
      </c>
      <c r="Q37" s="27">
        <f t="shared" si="7"/>
        <v>0.18199135966255059</v>
      </c>
      <c r="R37" s="27">
        <f t="shared" si="7"/>
        <v>0.12756403714664763</v>
      </c>
      <c r="S37" s="27">
        <f t="shared" si="7"/>
        <v>6.463244548763479E-2</v>
      </c>
      <c r="T37" s="27">
        <f t="shared" si="7"/>
        <v>2.2111099772085585E-2</v>
      </c>
      <c r="U37" s="27">
        <f t="shared" si="7"/>
        <v>2.041024594346362E-2</v>
      </c>
      <c r="V37" s="27">
        <f t="shared" si="7"/>
        <v>8.5042691431098417E-3</v>
      </c>
      <c r="W37" s="27">
        <f t="shared" si="7"/>
        <v>0</v>
      </c>
      <c r="X37" s="27">
        <f t="shared" si="7"/>
        <v>2.2094091233799369</v>
      </c>
      <c r="Y37" s="27">
        <f t="shared" si="7"/>
        <v>5.1859033234683816</v>
      </c>
      <c r="Z37" s="27">
        <f t="shared" si="7"/>
        <v>0.60890567064666468</v>
      </c>
    </row>
    <row r="38" spans="1:26" ht="30" customHeight="1" x14ac:dyDescent="0.15">
      <c r="A38" s="10" t="s">
        <v>32</v>
      </c>
      <c r="B38" s="27">
        <f t="shared" si="7"/>
        <v>5.4308262747899443</v>
      </c>
      <c r="C38" s="27">
        <f t="shared" si="7"/>
        <v>0.31805966595230806</v>
      </c>
      <c r="D38" s="27">
        <f t="shared" si="7"/>
        <v>0.23641868217845358</v>
      </c>
      <c r="E38" s="27">
        <f t="shared" si="7"/>
        <v>0.30955539680919819</v>
      </c>
      <c r="F38" s="27">
        <f t="shared" si="7"/>
        <v>0.32316222743817397</v>
      </c>
      <c r="G38" s="27">
        <f t="shared" si="7"/>
        <v>0.30615368915195429</v>
      </c>
      <c r="H38" s="27">
        <f t="shared" si="7"/>
        <v>0.3792904037826989</v>
      </c>
      <c r="I38" s="27">
        <f t="shared" si="7"/>
        <v>0.34017076572439364</v>
      </c>
      <c r="J38" s="27">
        <f t="shared" si="7"/>
        <v>0.40310235738340644</v>
      </c>
      <c r="K38" s="27">
        <f t="shared" si="7"/>
        <v>0.39799979589754059</v>
      </c>
      <c r="L38" s="27">
        <f t="shared" si="7"/>
        <v>0.32146137360955201</v>
      </c>
      <c r="M38" s="27">
        <f t="shared" si="7"/>
        <v>0.32656393509541792</v>
      </c>
      <c r="N38" s="27">
        <f t="shared" si="7"/>
        <v>0.42691431098411403</v>
      </c>
      <c r="O38" s="27">
        <f t="shared" si="7"/>
        <v>0.44732455692757767</v>
      </c>
      <c r="P38" s="27">
        <f t="shared" si="7"/>
        <v>0.22961526686396572</v>
      </c>
      <c r="Q38" s="27">
        <f t="shared" si="7"/>
        <v>0.28744429703711266</v>
      </c>
      <c r="R38" s="27">
        <f t="shared" si="7"/>
        <v>0.1717862366908188</v>
      </c>
      <c r="S38" s="27">
        <f t="shared" si="7"/>
        <v>0.11395720651767188</v>
      </c>
      <c r="T38" s="27">
        <f t="shared" si="7"/>
        <v>5.442732251590298E-2</v>
      </c>
      <c r="U38" s="27">
        <f t="shared" si="7"/>
        <v>2.3811953600707553E-2</v>
      </c>
      <c r="V38" s="27">
        <f t="shared" si="7"/>
        <v>8.5042691431098417E-3</v>
      </c>
      <c r="W38" s="27">
        <f t="shared" si="7"/>
        <v>5.102561485865905E-3</v>
      </c>
      <c r="X38" s="27">
        <f t="shared" si="7"/>
        <v>0.86403374493995988</v>
      </c>
      <c r="Y38" s="27">
        <f t="shared" si="7"/>
        <v>3.6721434159948294</v>
      </c>
      <c r="Z38" s="27">
        <f t="shared" si="7"/>
        <v>0.89464911385515533</v>
      </c>
    </row>
    <row r="39" spans="1:26" ht="30" customHeight="1" x14ac:dyDescent="0.15">
      <c r="A39" s="10" t="s">
        <v>33</v>
      </c>
      <c r="B39" s="27">
        <f t="shared" si="7"/>
        <v>2.6958533183658195</v>
      </c>
      <c r="C39" s="27">
        <f t="shared" si="7"/>
        <v>0.2347178283498316</v>
      </c>
      <c r="D39" s="27">
        <f t="shared" si="7"/>
        <v>0.15307684457597714</v>
      </c>
      <c r="E39" s="27">
        <f t="shared" si="7"/>
        <v>0.159880259890465</v>
      </c>
      <c r="F39" s="27">
        <f t="shared" si="7"/>
        <v>0.13776916011837942</v>
      </c>
      <c r="G39" s="27">
        <f t="shared" si="7"/>
        <v>0.16838452903357484</v>
      </c>
      <c r="H39" s="27">
        <f t="shared" si="7"/>
        <v>0.2075041670918801</v>
      </c>
      <c r="I39" s="27">
        <f t="shared" si="7"/>
        <v>0.22451270537809978</v>
      </c>
      <c r="J39" s="27">
        <f t="shared" si="7"/>
        <v>0.26023063577916117</v>
      </c>
      <c r="K39" s="27">
        <f t="shared" si="7"/>
        <v>0.23982038983569753</v>
      </c>
      <c r="L39" s="27">
        <f t="shared" si="7"/>
        <v>0.17008538286219682</v>
      </c>
      <c r="M39" s="27">
        <f t="shared" si="7"/>
        <v>0.16838452903357484</v>
      </c>
      <c r="N39" s="27">
        <f t="shared" si="7"/>
        <v>0.18199135966255059</v>
      </c>
      <c r="O39" s="27">
        <f t="shared" si="7"/>
        <v>0.12076062183215976</v>
      </c>
      <c r="P39" s="27">
        <f t="shared" si="7"/>
        <v>4.7623907201415107E-2</v>
      </c>
      <c r="Q39" s="27">
        <f t="shared" si="7"/>
        <v>9.1846106745586284E-2</v>
      </c>
      <c r="R39" s="27">
        <f t="shared" si="7"/>
        <v>6.1230737830390861E-2</v>
      </c>
      <c r="S39" s="27">
        <f t="shared" si="7"/>
        <v>2.8914515086573458E-2</v>
      </c>
      <c r="T39" s="27">
        <f t="shared" si="7"/>
        <v>2.3811953600707553E-2</v>
      </c>
      <c r="U39" s="27">
        <f t="shared" si="7"/>
        <v>1.020512297173181E-2</v>
      </c>
      <c r="V39" s="27">
        <f t="shared" si="7"/>
        <v>3.4017076572439363E-3</v>
      </c>
      <c r="W39" s="27">
        <f t="shared" si="7"/>
        <v>1.7008538286219681E-3</v>
      </c>
      <c r="X39" s="27">
        <f t="shared" si="7"/>
        <v>0.54767493281627377</v>
      </c>
      <c r="Y39" s="27">
        <f t="shared" si="7"/>
        <v>1.8794434806272748</v>
      </c>
      <c r="Z39" s="27">
        <f t="shared" si="7"/>
        <v>0.26873490492227098</v>
      </c>
    </row>
    <row r="40" spans="1:26" ht="30" customHeight="1" x14ac:dyDescent="0.15">
      <c r="A40" s="10" t="s">
        <v>34</v>
      </c>
      <c r="B40" s="27">
        <f t="shared" si="7"/>
        <v>0.45242711841344357</v>
      </c>
      <c r="C40" s="27">
        <f t="shared" si="7"/>
        <v>1.7008538286219683E-2</v>
      </c>
      <c r="D40" s="27">
        <f t="shared" si="7"/>
        <v>1.5307684457597715E-2</v>
      </c>
      <c r="E40" s="27">
        <f t="shared" si="7"/>
        <v>1.8709392114841652E-2</v>
      </c>
      <c r="F40" s="27">
        <f t="shared" si="7"/>
        <v>3.061536891519543E-2</v>
      </c>
      <c r="G40" s="27">
        <f t="shared" si="7"/>
        <v>2.3811953600707553E-2</v>
      </c>
      <c r="H40" s="27">
        <f t="shared" si="7"/>
        <v>3.2316222743817395E-2</v>
      </c>
      <c r="I40" s="27">
        <f t="shared" si="7"/>
        <v>3.4017076572439367E-2</v>
      </c>
      <c r="J40" s="27">
        <f t="shared" si="7"/>
        <v>2.041024594346362E-2</v>
      </c>
      <c r="K40" s="27">
        <f t="shared" si="7"/>
        <v>3.4017076572439367E-2</v>
      </c>
      <c r="L40" s="27">
        <f t="shared" si="7"/>
        <v>4.422219954417117E-2</v>
      </c>
      <c r="M40" s="27">
        <f t="shared" si="7"/>
        <v>2.5512807429329522E-2</v>
      </c>
      <c r="N40" s="27">
        <f t="shared" si="7"/>
        <v>2.721366125795149E-2</v>
      </c>
      <c r="O40" s="27">
        <f t="shared" si="7"/>
        <v>3.2316222743817395E-2</v>
      </c>
      <c r="P40" s="27">
        <f t="shared" si="7"/>
        <v>2.3811953600707553E-2</v>
      </c>
      <c r="Q40" s="27">
        <f t="shared" si="7"/>
        <v>2.721366125795149E-2</v>
      </c>
      <c r="R40" s="27">
        <f t="shared" si="7"/>
        <v>2.2111099772085585E-2</v>
      </c>
      <c r="S40" s="27">
        <f t="shared" si="7"/>
        <v>1.3606830628975745E-2</v>
      </c>
      <c r="T40" s="27">
        <f t="shared" si="7"/>
        <v>5.102561485865905E-3</v>
      </c>
      <c r="U40" s="27">
        <f t="shared" si="7"/>
        <v>5.102561485865905E-3</v>
      </c>
      <c r="V40" s="27">
        <f t="shared" si="7"/>
        <v>0</v>
      </c>
      <c r="W40" s="27">
        <f t="shared" si="7"/>
        <v>0</v>
      </c>
      <c r="X40" s="27">
        <f t="shared" si="7"/>
        <v>5.1025614858659044E-2</v>
      </c>
      <c r="Y40" s="27">
        <f t="shared" si="7"/>
        <v>0.30445283532333234</v>
      </c>
      <c r="Z40" s="27">
        <f t="shared" si="7"/>
        <v>9.6948668231452192E-2</v>
      </c>
    </row>
    <row r="41" spans="1:26" ht="30" customHeight="1" x14ac:dyDescent="0.15">
      <c r="A41" s="10" t="s">
        <v>35</v>
      </c>
      <c r="B41" s="27">
        <f t="shared" si="7"/>
        <v>0.44052114161308981</v>
      </c>
      <c r="C41" s="27">
        <f t="shared" si="7"/>
        <v>1.8709392114841652E-2</v>
      </c>
      <c r="D41" s="27">
        <f t="shared" si="7"/>
        <v>1.8709392114841652E-2</v>
      </c>
      <c r="E41" s="27">
        <f t="shared" si="7"/>
        <v>1.8709392114841652E-2</v>
      </c>
      <c r="F41" s="27">
        <f t="shared" si="7"/>
        <v>2.5512807429329522E-2</v>
      </c>
      <c r="G41" s="27">
        <f t="shared" si="7"/>
        <v>2.041024594346362E-2</v>
      </c>
      <c r="H41" s="27">
        <f t="shared" si="7"/>
        <v>2.3811953600707553E-2</v>
      </c>
      <c r="I41" s="27">
        <f t="shared" si="7"/>
        <v>2.2111099772085585E-2</v>
      </c>
      <c r="J41" s="27">
        <f t="shared" si="7"/>
        <v>2.3811953600707553E-2</v>
      </c>
      <c r="K41" s="27">
        <f t="shared" si="7"/>
        <v>4.5923053372793142E-2</v>
      </c>
      <c r="L41" s="27">
        <f t="shared" si="7"/>
        <v>3.4017076572439367E-2</v>
      </c>
      <c r="M41" s="27">
        <f t="shared" si="7"/>
        <v>3.2316222743817395E-2</v>
      </c>
      <c r="N41" s="27">
        <f t="shared" si="7"/>
        <v>3.9119638058305269E-2</v>
      </c>
      <c r="O41" s="27">
        <f t="shared" si="7"/>
        <v>3.7418784229683304E-2</v>
      </c>
      <c r="P41" s="27">
        <f t="shared" si="7"/>
        <v>1.1905976800353777E-2</v>
      </c>
      <c r="Q41" s="27">
        <f t="shared" si="7"/>
        <v>2.2111099772085585E-2</v>
      </c>
      <c r="R41" s="27">
        <f t="shared" si="7"/>
        <v>2.2111099772085585E-2</v>
      </c>
      <c r="S41" s="27">
        <f t="shared" si="7"/>
        <v>1.020512297173181E-2</v>
      </c>
      <c r="T41" s="27">
        <f t="shared" si="7"/>
        <v>6.8034153144878725E-3</v>
      </c>
      <c r="U41" s="27">
        <f t="shared" si="7"/>
        <v>3.4017076572439363E-3</v>
      </c>
      <c r="V41" s="27">
        <f t="shared" si="7"/>
        <v>1.7008538286219681E-3</v>
      </c>
      <c r="W41" s="27">
        <f t="shared" si="7"/>
        <v>1.7008538286219681E-3</v>
      </c>
      <c r="X41" s="27">
        <f t="shared" si="7"/>
        <v>5.6128176344524945E-2</v>
      </c>
      <c r="Y41" s="27">
        <f t="shared" si="7"/>
        <v>0.30445283532333234</v>
      </c>
      <c r="Z41" s="27">
        <f t="shared" si="7"/>
        <v>7.9940129945232502E-2</v>
      </c>
    </row>
    <row r="42" spans="1:26" ht="30" customHeight="1" x14ac:dyDescent="0.15">
      <c r="A42" s="10" t="s">
        <v>36</v>
      </c>
      <c r="B42" s="27">
        <f t="shared" si="7"/>
        <v>3.1244684831785556</v>
      </c>
      <c r="C42" s="27">
        <f t="shared" si="7"/>
        <v>0.14117086777562335</v>
      </c>
      <c r="D42" s="27">
        <f t="shared" si="7"/>
        <v>0.14457257543286731</v>
      </c>
      <c r="E42" s="27">
        <f t="shared" si="7"/>
        <v>0.15817940606184305</v>
      </c>
      <c r="F42" s="27">
        <f t="shared" si="7"/>
        <v>0.19729904412014834</v>
      </c>
      <c r="G42" s="27">
        <f t="shared" si="7"/>
        <v>0.2075041670918801</v>
      </c>
      <c r="H42" s="27">
        <f t="shared" si="7"/>
        <v>0.19899989794877029</v>
      </c>
      <c r="I42" s="27">
        <f t="shared" si="7"/>
        <v>0.14287172160424533</v>
      </c>
      <c r="J42" s="27">
        <f t="shared" si="7"/>
        <v>0.21770929006361192</v>
      </c>
      <c r="K42" s="27">
        <f t="shared" si="7"/>
        <v>0.21090587474912409</v>
      </c>
      <c r="L42" s="27">
        <f t="shared" si="7"/>
        <v>0.21260672857774604</v>
      </c>
      <c r="M42" s="27">
        <f t="shared" si="7"/>
        <v>0.25512807429329526</v>
      </c>
      <c r="N42" s="27">
        <f t="shared" si="7"/>
        <v>0.24832465897880734</v>
      </c>
      <c r="O42" s="27">
        <f t="shared" si="7"/>
        <v>0.22791441303534377</v>
      </c>
      <c r="P42" s="27">
        <f t="shared" si="7"/>
        <v>0.11565806034629383</v>
      </c>
      <c r="Q42" s="27">
        <f t="shared" si="7"/>
        <v>0.13436745246113549</v>
      </c>
      <c r="R42" s="27">
        <f t="shared" si="7"/>
        <v>0.16668367520495289</v>
      </c>
      <c r="S42" s="27">
        <f t="shared" si="7"/>
        <v>7.9940129945232502E-2</v>
      </c>
      <c r="T42" s="27">
        <f t="shared" si="7"/>
        <v>3.5717930401061332E-2</v>
      </c>
      <c r="U42" s="27">
        <f t="shared" si="7"/>
        <v>1.8709392114841652E-2</v>
      </c>
      <c r="V42" s="27">
        <f t="shared" si="7"/>
        <v>1.020512297173181E-2</v>
      </c>
      <c r="W42" s="27">
        <f t="shared" si="7"/>
        <v>0</v>
      </c>
      <c r="X42" s="27">
        <f t="shared" si="7"/>
        <v>0.44392284927033371</v>
      </c>
      <c r="Y42" s="27">
        <f t="shared" si="7"/>
        <v>2.1192638704629725</v>
      </c>
      <c r="Z42" s="27">
        <f t="shared" si="7"/>
        <v>0.56128176344524949</v>
      </c>
    </row>
    <row r="43" spans="1:26" ht="30" customHeight="1" x14ac:dyDescent="0.15">
      <c r="A43" s="10" t="s">
        <v>37</v>
      </c>
      <c r="B43" s="27">
        <f t="shared" si="7"/>
        <v>1.7059563901078341</v>
      </c>
      <c r="C43" s="27">
        <f t="shared" si="7"/>
        <v>9.6948668231452192E-2</v>
      </c>
      <c r="D43" s="27">
        <f t="shared" si="7"/>
        <v>7.8239276116610537E-2</v>
      </c>
      <c r="E43" s="27">
        <f t="shared" si="7"/>
        <v>9.3546960574208249E-2</v>
      </c>
      <c r="F43" s="27">
        <f t="shared" si="7"/>
        <v>0.11905976800353776</v>
      </c>
      <c r="G43" s="27">
        <f t="shared" si="7"/>
        <v>9.1846106745586284E-2</v>
      </c>
      <c r="H43" s="27">
        <f t="shared" si="7"/>
        <v>0.12586318331802565</v>
      </c>
      <c r="I43" s="27">
        <f t="shared" si="7"/>
        <v>0.11395720651767188</v>
      </c>
      <c r="J43" s="27">
        <f t="shared" si="7"/>
        <v>0.12756403714664763</v>
      </c>
      <c r="K43" s="27">
        <f t="shared" si="7"/>
        <v>0.13776916011837942</v>
      </c>
      <c r="L43" s="27">
        <f t="shared" si="7"/>
        <v>9.0145252916964319E-2</v>
      </c>
      <c r="M43" s="27">
        <f t="shared" si="7"/>
        <v>0.10885464503180596</v>
      </c>
      <c r="N43" s="27">
        <f t="shared" si="7"/>
        <v>0.1173589141749158</v>
      </c>
      <c r="O43" s="27">
        <f t="shared" si="7"/>
        <v>0.10885464503180596</v>
      </c>
      <c r="P43" s="27">
        <f t="shared" si="7"/>
        <v>5.7829030173146917E-2</v>
      </c>
      <c r="Q43" s="27">
        <f t="shared" si="7"/>
        <v>9.6948668231452192E-2</v>
      </c>
      <c r="R43" s="27">
        <f t="shared" si="7"/>
        <v>6.9735006973500699E-2</v>
      </c>
      <c r="S43" s="27">
        <f t="shared" si="7"/>
        <v>2.721366125795149E-2</v>
      </c>
      <c r="T43" s="27">
        <f t="shared" si="7"/>
        <v>2.3811953600707553E-2</v>
      </c>
      <c r="U43" s="27">
        <f t="shared" si="7"/>
        <v>1.5307684457597715E-2</v>
      </c>
      <c r="V43" s="27">
        <f t="shared" si="7"/>
        <v>3.4017076572439363E-3</v>
      </c>
      <c r="W43" s="27">
        <f t="shared" si="7"/>
        <v>1.7008538286219681E-3</v>
      </c>
      <c r="X43" s="27">
        <f t="shared" si="7"/>
        <v>0.26873490492227098</v>
      </c>
      <c r="Y43" s="27">
        <f t="shared" si="7"/>
        <v>1.1412729190053408</v>
      </c>
      <c r="Z43" s="27">
        <f t="shared" si="7"/>
        <v>0.29594856618022247</v>
      </c>
    </row>
    <row r="44" spans="1:26" ht="30" customHeight="1" x14ac:dyDescent="0.15">
      <c r="A44" s="10" t="s">
        <v>38</v>
      </c>
      <c r="B44" s="27">
        <f t="shared" si="7"/>
        <v>1.81481103513964</v>
      </c>
      <c r="C44" s="27">
        <f t="shared" si="7"/>
        <v>0.15647855223322107</v>
      </c>
      <c r="D44" s="27">
        <f t="shared" si="7"/>
        <v>0.10715379120318401</v>
      </c>
      <c r="E44" s="27">
        <f t="shared" si="7"/>
        <v>0.12586318331802565</v>
      </c>
      <c r="F44" s="27">
        <f t="shared" si="7"/>
        <v>9.5247814402830214E-2</v>
      </c>
      <c r="G44" s="27">
        <f t="shared" si="7"/>
        <v>9.0145252916964319E-2</v>
      </c>
      <c r="H44" s="27">
        <f t="shared" si="7"/>
        <v>0.10885464503180596</v>
      </c>
      <c r="I44" s="27">
        <f t="shared" si="7"/>
        <v>0.17688879817668468</v>
      </c>
      <c r="J44" s="27">
        <f t="shared" si="7"/>
        <v>0.12756403714664763</v>
      </c>
      <c r="K44" s="27">
        <f t="shared" si="7"/>
        <v>0.1173589141749158</v>
      </c>
      <c r="L44" s="27">
        <f t="shared" si="7"/>
        <v>7.1435860802122664E-2</v>
      </c>
      <c r="M44" s="27">
        <f t="shared" si="7"/>
        <v>0.10715379120318401</v>
      </c>
      <c r="N44" s="27">
        <f t="shared" si="7"/>
        <v>0.12416232948940367</v>
      </c>
      <c r="O44" s="27">
        <f t="shared" si="7"/>
        <v>0.14117086777562335</v>
      </c>
      <c r="P44" s="27">
        <f t="shared" si="7"/>
        <v>6.9735006973500699E-2</v>
      </c>
      <c r="Q44" s="27">
        <f t="shared" si="7"/>
        <v>5.442732251590298E-2</v>
      </c>
      <c r="R44" s="27">
        <f t="shared" si="7"/>
        <v>5.9529884001768882E-2</v>
      </c>
      <c r="S44" s="27">
        <f t="shared" si="7"/>
        <v>3.5717930401061332E-2</v>
      </c>
      <c r="T44" s="27">
        <f t="shared" si="7"/>
        <v>2.2111099772085585E-2</v>
      </c>
      <c r="U44" s="27">
        <f t="shared" si="7"/>
        <v>1.1905976800353777E-2</v>
      </c>
      <c r="V44" s="27">
        <f t="shared" si="7"/>
        <v>8.5042691431098417E-3</v>
      </c>
      <c r="W44" s="27">
        <f t="shared" si="7"/>
        <v>3.4017076572439363E-3</v>
      </c>
      <c r="X44" s="27">
        <f t="shared" si="7"/>
        <v>0.38949552675443072</v>
      </c>
      <c r="Y44" s="27">
        <f t="shared" si="7"/>
        <v>1.1599823111201824</v>
      </c>
      <c r="Z44" s="27">
        <f t="shared" si="7"/>
        <v>0.26533319726502702</v>
      </c>
    </row>
    <row r="45" spans="1:26" ht="30" customHeight="1" x14ac:dyDescent="0.15">
      <c r="A45" s="10" t="s">
        <v>39</v>
      </c>
      <c r="B45" s="27">
        <f t="shared" si="7"/>
        <v>2.4135115828145728</v>
      </c>
      <c r="C45" s="27">
        <f t="shared" si="7"/>
        <v>0.17518794434806273</v>
      </c>
      <c r="D45" s="27">
        <f t="shared" si="7"/>
        <v>0.16498282137633091</v>
      </c>
      <c r="E45" s="27">
        <f t="shared" si="7"/>
        <v>0.16668367520495289</v>
      </c>
      <c r="F45" s="27">
        <f t="shared" si="7"/>
        <v>0.14797428309011124</v>
      </c>
      <c r="G45" s="27">
        <f t="shared" si="7"/>
        <v>0.16328196754770896</v>
      </c>
      <c r="H45" s="27">
        <f t="shared" si="7"/>
        <v>0.17348709051944075</v>
      </c>
      <c r="I45" s="27">
        <f t="shared" si="7"/>
        <v>0.18539306731979455</v>
      </c>
      <c r="J45" s="27">
        <f t="shared" si="7"/>
        <v>0.18199135966255059</v>
      </c>
      <c r="K45" s="27">
        <f t="shared" si="7"/>
        <v>0.11225635268904989</v>
      </c>
      <c r="L45" s="27">
        <f t="shared" si="7"/>
        <v>0.12246147566078172</v>
      </c>
      <c r="M45" s="27">
        <f t="shared" si="7"/>
        <v>0.17688879817668468</v>
      </c>
      <c r="N45" s="27">
        <f t="shared" si="7"/>
        <v>0.18539306731979455</v>
      </c>
      <c r="O45" s="27">
        <f t="shared" si="7"/>
        <v>0.19899989794877029</v>
      </c>
      <c r="P45" s="27">
        <f t="shared" si="7"/>
        <v>9.0145252916964319E-2</v>
      </c>
      <c r="Q45" s="27">
        <f t="shared" si="7"/>
        <v>5.1025614858659044E-2</v>
      </c>
      <c r="R45" s="27">
        <f t="shared" si="7"/>
        <v>5.9529884001768882E-2</v>
      </c>
      <c r="S45" s="27">
        <f t="shared" si="7"/>
        <v>3.4017076572439367E-2</v>
      </c>
      <c r="T45" s="27">
        <f t="shared" si="7"/>
        <v>1.8709392114841652E-2</v>
      </c>
      <c r="U45" s="27">
        <f t="shared" si="7"/>
        <v>3.4017076572439363E-3</v>
      </c>
      <c r="V45" s="27">
        <f t="shared" si="7"/>
        <v>1.7008538286219681E-3</v>
      </c>
      <c r="W45" s="27">
        <f t="shared" si="7"/>
        <v>0</v>
      </c>
      <c r="X45" s="27">
        <f t="shared" si="7"/>
        <v>0.50685444092934651</v>
      </c>
      <c r="Y45" s="27">
        <f t="shared" si="7"/>
        <v>1.6481273599346873</v>
      </c>
      <c r="Z45" s="27">
        <f t="shared" si="7"/>
        <v>0.25852978195053916</v>
      </c>
    </row>
    <row r="46" spans="1:26" ht="30" customHeight="1" x14ac:dyDescent="0.15">
      <c r="A46" s="10" t="s">
        <v>40</v>
      </c>
      <c r="B46" s="27">
        <f t="shared" si="7"/>
        <v>8.0569445861822633</v>
      </c>
      <c r="C46" s="27">
        <f t="shared" si="7"/>
        <v>0.57999115556009118</v>
      </c>
      <c r="D46" s="27">
        <f t="shared" si="7"/>
        <v>0.56808517875973741</v>
      </c>
      <c r="E46" s="27">
        <f t="shared" si="7"/>
        <v>0.54597407898765182</v>
      </c>
      <c r="F46" s="27">
        <f t="shared" si="7"/>
        <v>0.42011089566962617</v>
      </c>
      <c r="G46" s="27">
        <f t="shared" si="7"/>
        <v>0.44902541075619956</v>
      </c>
      <c r="H46" s="27">
        <f t="shared" ref="H46:Z60" si="8">H15/$B$29*100</f>
        <v>0.55958090961662754</v>
      </c>
      <c r="I46" s="27">
        <f t="shared" si="8"/>
        <v>0.53066639453005404</v>
      </c>
      <c r="J46" s="27">
        <f t="shared" si="8"/>
        <v>0.74667483076504404</v>
      </c>
      <c r="K46" s="27">
        <f t="shared" si="8"/>
        <v>0.57829030173146923</v>
      </c>
      <c r="L46" s="27">
        <f t="shared" si="8"/>
        <v>0.43371772629860184</v>
      </c>
      <c r="M46" s="27">
        <f t="shared" si="8"/>
        <v>0.42351260332687007</v>
      </c>
      <c r="N46" s="27">
        <f t="shared" si="8"/>
        <v>0.51365785624383442</v>
      </c>
      <c r="O46" s="27">
        <f t="shared" si="8"/>
        <v>0.58339286321733519</v>
      </c>
      <c r="P46" s="27">
        <f t="shared" si="8"/>
        <v>0.30785454298057624</v>
      </c>
      <c r="Q46" s="27">
        <f t="shared" si="8"/>
        <v>0.35547845018199131</v>
      </c>
      <c r="R46" s="27">
        <f t="shared" si="8"/>
        <v>0.22791441303534377</v>
      </c>
      <c r="S46" s="27">
        <f t="shared" si="8"/>
        <v>0.13266659863251351</v>
      </c>
      <c r="T46" s="27">
        <f t="shared" si="8"/>
        <v>5.2726468687281022E-2</v>
      </c>
      <c r="U46" s="27">
        <f t="shared" si="8"/>
        <v>3.061536891519543E-2</v>
      </c>
      <c r="V46" s="27">
        <f t="shared" si="8"/>
        <v>1.3606830628975745E-2</v>
      </c>
      <c r="W46" s="27">
        <f t="shared" si="8"/>
        <v>3.4017076572439363E-3</v>
      </c>
      <c r="X46" s="27">
        <f t="shared" si="8"/>
        <v>1.6940504133074803</v>
      </c>
      <c r="Y46" s="27">
        <f t="shared" si="8"/>
        <v>5.2386297921556624</v>
      </c>
      <c r="Z46" s="27">
        <f t="shared" si="8"/>
        <v>1.124264380719121</v>
      </c>
    </row>
    <row r="47" spans="1:26" ht="30" customHeight="1" x14ac:dyDescent="0.15">
      <c r="A47" s="10" t="s">
        <v>41</v>
      </c>
      <c r="B47" s="27">
        <f t="shared" ref="B47:Q60" si="9">B16/$B$29*100</f>
        <v>1.2195121951219512</v>
      </c>
      <c r="C47" s="27">
        <f t="shared" si="9"/>
        <v>5.2726468687281022E-2</v>
      </c>
      <c r="D47" s="27">
        <f t="shared" si="9"/>
        <v>5.442732251590298E-2</v>
      </c>
      <c r="E47" s="27">
        <f t="shared" si="9"/>
        <v>6.1230737830390861E-2</v>
      </c>
      <c r="F47" s="27">
        <f t="shared" si="9"/>
        <v>6.6333299316256755E-2</v>
      </c>
      <c r="G47" s="27">
        <f t="shared" si="9"/>
        <v>6.463244548763479E-2</v>
      </c>
      <c r="H47" s="27">
        <f t="shared" si="9"/>
        <v>7.4837568459366607E-2</v>
      </c>
      <c r="I47" s="27">
        <f t="shared" si="9"/>
        <v>4.5923053372793142E-2</v>
      </c>
      <c r="J47" s="27">
        <f t="shared" si="9"/>
        <v>5.442732251590298E-2</v>
      </c>
      <c r="K47" s="27">
        <f t="shared" si="9"/>
        <v>4.422219954417117E-2</v>
      </c>
      <c r="L47" s="27">
        <f t="shared" si="9"/>
        <v>9.0145252916964319E-2</v>
      </c>
      <c r="M47" s="27">
        <f t="shared" si="9"/>
        <v>7.3136714630744629E-2</v>
      </c>
      <c r="N47" s="27">
        <f t="shared" si="9"/>
        <v>9.3546960574208249E-2</v>
      </c>
      <c r="O47" s="27">
        <f t="shared" si="9"/>
        <v>7.6538422287988572E-2</v>
      </c>
      <c r="P47" s="27">
        <f t="shared" si="9"/>
        <v>3.7418784229683304E-2</v>
      </c>
      <c r="Q47" s="27">
        <f t="shared" si="9"/>
        <v>6.8034153144878734E-2</v>
      </c>
      <c r="R47" s="27">
        <f t="shared" si="8"/>
        <v>8.5042691431098411E-2</v>
      </c>
      <c r="S47" s="27">
        <f t="shared" si="8"/>
        <v>5.442732251590298E-2</v>
      </c>
      <c r="T47" s="27">
        <f t="shared" si="8"/>
        <v>4.2521345715549205E-2</v>
      </c>
      <c r="U47" s="27">
        <f t="shared" si="8"/>
        <v>3.2316222743817395E-2</v>
      </c>
      <c r="V47" s="27">
        <f t="shared" si="8"/>
        <v>3.4017076572439367E-2</v>
      </c>
      <c r="W47" s="27">
        <f t="shared" si="8"/>
        <v>1.3606830628975745E-2</v>
      </c>
      <c r="X47" s="27">
        <f t="shared" si="8"/>
        <v>0.16838452903357484</v>
      </c>
      <c r="Y47" s="27">
        <f t="shared" si="8"/>
        <v>0.6837432391060313</v>
      </c>
      <c r="Z47" s="27">
        <f t="shared" si="8"/>
        <v>0.36738442698234514</v>
      </c>
    </row>
    <row r="48" spans="1:26" ht="30" customHeight="1" x14ac:dyDescent="0.15">
      <c r="A48" s="10" t="s">
        <v>42</v>
      </c>
      <c r="B48" s="27">
        <f t="shared" si="9"/>
        <v>4.3286729938429094</v>
      </c>
      <c r="C48" s="27">
        <f t="shared" si="9"/>
        <v>0.28064088172262475</v>
      </c>
      <c r="D48" s="27">
        <f t="shared" si="9"/>
        <v>0.27723917406538079</v>
      </c>
      <c r="E48" s="27">
        <f t="shared" si="9"/>
        <v>0.28914515086573461</v>
      </c>
      <c r="F48" s="27">
        <f t="shared" si="9"/>
        <v>0.28574344320849066</v>
      </c>
      <c r="G48" s="27">
        <f t="shared" si="9"/>
        <v>0.21090587474912409</v>
      </c>
      <c r="H48" s="27">
        <f t="shared" si="9"/>
        <v>0.29424771235160047</v>
      </c>
      <c r="I48" s="27">
        <f t="shared" si="9"/>
        <v>0.33506820423852773</v>
      </c>
      <c r="J48" s="27">
        <f t="shared" si="9"/>
        <v>0.31295710446644215</v>
      </c>
      <c r="K48" s="27">
        <f t="shared" si="9"/>
        <v>0.32486308126679592</v>
      </c>
      <c r="L48" s="27">
        <f t="shared" si="9"/>
        <v>0.26873490492227098</v>
      </c>
      <c r="M48" s="27">
        <f t="shared" si="9"/>
        <v>0.27723917406538079</v>
      </c>
      <c r="N48" s="27">
        <f t="shared" si="9"/>
        <v>0.27383746640813689</v>
      </c>
      <c r="O48" s="27">
        <f t="shared" si="9"/>
        <v>0.25512807429329526</v>
      </c>
      <c r="P48" s="27">
        <f t="shared" si="9"/>
        <v>0.159880259890465</v>
      </c>
      <c r="Q48" s="27">
        <f t="shared" si="9"/>
        <v>0.15137599074735517</v>
      </c>
      <c r="R48" s="27">
        <f t="shared" si="8"/>
        <v>0.15307684457597714</v>
      </c>
      <c r="S48" s="27">
        <f t="shared" si="8"/>
        <v>9.5247814402830214E-2</v>
      </c>
      <c r="T48" s="27">
        <f t="shared" si="8"/>
        <v>4.2521345715549205E-2</v>
      </c>
      <c r="U48" s="27">
        <f t="shared" si="8"/>
        <v>3.2316222743817395E-2</v>
      </c>
      <c r="V48" s="27">
        <f t="shared" si="8"/>
        <v>8.5042691431098417E-3</v>
      </c>
      <c r="W48" s="27">
        <f t="shared" si="8"/>
        <v>0</v>
      </c>
      <c r="X48" s="27">
        <f t="shared" si="8"/>
        <v>0.84702520665374015</v>
      </c>
      <c r="Y48" s="27">
        <f t="shared" si="8"/>
        <v>2.8387250399700652</v>
      </c>
      <c r="Z48" s="27">
        <f t="shared" si="8"/>
        <v>0.64292274721910403</v>
      </c>
    </row>
    <row r="49" spans="1:26" ht="30" customHeight="1" x14ac:dyDescent="0.15">
      <c r="A49" s="10" t="s">
        <v>43</v>
      </c>
      <c r="B49" s="27">
        <f t="shared" si="9"/>
        <v>1.9968023948021905</v>
      </c>
      <c r="C49" s="27">
        <f t="shared" si="9"/>
        <v>7.4837568459366607E-2</v>
      </c>
      <c r="D49" s="27">
        <f t="shared" si="9"/>
        <v>8.3341837602476446E-2</v>
      </c>
      <c r="E49" s="27">
        <f t="shared" si="9"/>
        <v>0.159880259890465</v>
      </c>
      <c r="F49" s="27">
        <f t="shared" si="9"/>
        <v>0.13266659863251351</v>
      </c>
      <c r="G49" s="27">
        <f t="shared" si="9"/>
        <v>0.1394700139470014</v>
      </c>
      <c r="H49" s="27">
        <f t="shared" si="9"/>
        <v>8.1640983773854481E-2</v>
      </c>
      <c r="I49" s="27">
        <f t="shared" si="9"/>
        <v>9.5247814402830214E-2</v>
      </c>
      <c r="J49" s="27">
        <f t="shared" si="9"/>
        <v>0.12926489097526958</v>
      </c>
      <c r="K49" s="27">
        <f t="shared" si="9"/>
        <v>0.159880259890465</v>
      </c>
      <c r="L49" s="27">
        <f t="shared" si="9"/>
        <v>0.14967513691873321</v>
      </c>
      <c r="M49" s="27">
        <f t="shared" si="9"/>
        <v>0.13436745246113549</v>
      </c>
      <c r="N49" s="27">
        <f t="shared" si="9"/>
        <v>0.14287172160424533</v>
      </c>
      <c r="O49" s="27">
        <f t="shared" si="9"/>
        <v>0.13266659863251351</v>
      </c>
      <c r="P49" s="27">
        <f t="shared" si="9"/>
        <v>7.8239276116610537E-2</v>
      </c>
      <c r="Q49" s="27">
        <f t="shared" si="9"/>
        <v>0.11565806034629383</v>
      </c>
      <c r="R49" s="27">
        <f t="shared" si="8"/>
        <v>9.5247814402830214E-2</v>
      </c>
      <c r="S49" s="27">
        <f t="shared" si="8"/>
        <v>4.7623907201415107E-2</v>
      </c>
      <c r="T49" s="27">
        <f t="shared" si="8"/>
        <v>3.061536891519543E-2</v>
      </c>
      <c r="U49" s="27">
        <f t="shared" si="8"/>
        <v>5.102561485865905E-3</v>
      </c>
      <c r="V49" s="27">
        <f t="shared" si="8"/>
        <v>8.5042691431098417E-3</v>
      </c>
      <c r="W49" s="27">
        <f t="shared" si="8"/>
        <v>0</v>
      </c>
      <c r="X49" s="27">
        <f t="shared" si="8"/>
        <v>0.31805966595230806</v>
      </c>
      <c r="Y49" s="27">
        <f t="shared" si="8"/>
        <v>1.2977514712385618</v>
      </c>
      <c r="Z49" s="27">
        <f t="shared" si="8"/>
        <v>0.38099125761132085</v>
      </c>
    </row>
    <row r="50" spans="1:26" ht="30" customHeight="1" x14ac:dyDescent="0.15">
      <c r="A50" s="10" t="s">
        <v>44</v>
      </c>
      <c r="B50" s="27">
        <f t="shared" si="9"/>
        <v>5.3015613838146747</v>
      </c>
      <c r="C50" s="27">
        <f t="shared" si="9"/>
        <v>0.27553832023675884</v>
      </c>
      <c r="D50" s="27">
        <f t="shared" si="9"/>
        <v>0.29254685852297851</v>
      </c>
      <c r="E50" s="27">
        <f t="shared" si="9"/>
        <v>0.31465795829506416</v>
      </c>
      <c r="F50" s="27">
        <f t="shared" si="9"/>
        <v>0.36228186549647923</v>
      </c>
      <c r="G50" s="27">
        <f t="shared" si="9"/>
        <v>0.34867503486750351</v>
      </c>
      <c r="H50" s="27">
        <f t="shared" si="9"/>
        <v>0.39459808824029668</v>
      </c>
      <c r="I50" s="27">
        <f t="shared" si="9"/>
        <v>0.32486308126679592</v>
      </c>
      <c r="J50" s="27">
        <f t="shared" si="9"/>
        <v>0.34527332721025955</v>
      </c>
      <c r="K50" s="27">
        <f t="shared" si="9"/>
        <v>0.34017076572439364</v>
      </c>
      <c r="L50" s="27">
        <f t="shared" si="9"/>
        <v>0.29935027383746643</v>
      </c>
      <c r="M50" s="27">
        <f t="shared" si="9"/>
        <v>0.32656393509541792</v>
      </c>
      <c r="N50" s="27">
        <f t="shared" si="9"/>
        <v>0.37758954995407695</v>
      </c>
      <c r="O50" s="27">
        <f t="shared" si="9"/>
        <v>0.44392284927033371</v>
      </c>
      <c r="P50" s="27">
        <f t="shared" si="9"/>
        <v>0.28064088172262475</v>
      </c>
      <c r="Q50" s="27">
        <f t="shared" si="9"/>
        <v>0.25852978195053916</v>
      </c>
      <c r="R50" s="27">
        <f t="shared" si="8"/>
        <v>0.16668367520495289</v>
      </c>
      <c r="S50" s="27">
        <f t="shared" si="8"/>
        <v>8.3341837602476446E-2</v>
      </c>
      <c r="T50" s="27">
        <f t="shared" si="8"/>
        <v>3.5717930401061332E-2</v>
      </c>
      <c r="U50" s="27">
        <f t="shared" si="8"/>
        <v>2.5512807429329522E-2</v>
      </c>
      <c r="V50" s="27">
        <f t="shared" si="8"/>
        <v>5.102561485865905E-3</v>
      </c>
      <c r="W50" s="27">
        <f t="shared" si="8"/>
        <v>0</v>
      </c>
      <c r="X50" s="27">
        <f t="shared" si="8"/>
        <v>0.88274313705480145</v>
      </c>
      <c r="Y50" s="27">
        <f t="shared" si="8"/>
        <v>3.5632887709630232</v>
      </c>
      <c r="Z50" s="27">
        <f t="shared" si="8"/>
        <v>0.85552947579685001</v>
      </c>
    </row>
    <row r="51" spans="1:26" ht="30" customHeight="1" x14ac:dyDescent="0.15">
      <c r="A51" s="10" t="s">
        <v>45</v>
      </c>
      <c r="B51" s="27">
        <f t="shared" si="9"/>
        <v>4.9426812259754396</v>
      </c>
      <c r="C51" s="27">
        <f t="shared" si="9"/>
        <v>0.38099125761132085</v>
      </c>
      <c r="D51" s="27">
        <f t="shared" si="9"/>
        <v>0.35547845018199131</v>
      </c>
      <c r="E51" s="27">
        <f t="shared" si="9"/>
        <v>0.35888015783923533</v>
      </c>
      <c r="F51" s="27">
        <f t="shared" si="9"/>
        <v>0.32486308126679592</v>
      </c>
      <c r="G51" s="27">
        <f t="shared" si="9"/>
        <v>0.2840425893798687</v>
      </c>
      <c r="H51" s="27">
        <f t="shared" si="9"/>
        <v>0.32826478892403987</v>
      </c>
      <c r="I51" s="27">
        <f t="shared" si="9"/>
        <v>0.33676905806714968</v>
      </c>
      <c r="J51" s="27">
        <f t="shared" si="9"/>
        <v>0.39289723441167468</v>
      </c>
      <c r="K51" s="27">
        <f t="shared" si="9"/>
        <v>0.34527332721025955</v>
      </c>
      <c r="L51" s="27">
        <f t="shared" si="9"/>
        <v>0.26533319726502702</v>
      </c>
      <c r="M51" s="27">
        <f t="shared" si="9"/>
        <v>0.28574344320849066</v>
      </c>
      <c r="N51" s="27">
        <f t="shared" si="9"/>
        <v>0.36398271932510118</v>
      </c>
      <c r="O51" s="27">
        <f t="shared" si="9"/>
        <v>0.32316222743817397</v>
      </c>
      <c r="P51" s="27">
        <f t="shared" si="9"/>
        <v>0.18879477497703848</v>
      </c>
      <c r="Q51" s="27">
        <f t="shared" si="9"/>
        <v>0.21260672857774604</v>
      </c>
      <c r="R51" s="27">
        <f t="shared" si="8"/>
        <v>9.3546960574208249E-2</v>
      </c>
      <c r="S51" s="27">
        <f t="shared" si="8"/>
        <v>4.5923053372793142E-2</v>
      </c>
      <c r="T51" s="27">
        <f t="shared" si="8"/>
        <v>3.061536891519543E-2</v>
      </c>
      <c r="U51" s="27">
        <f t="shared" si="8"/>
        <v>1.7008538286219683E-2</v>
      </c>
      <c r="V51" s="27">
        <f t="shared" si="8"/>
        <v>6.8034153144878725E-3</v>
      </c>
      <c r="W51" s="27">
        <f t="shared" si="8"/>
        <v>1.7008538286219681E-3</v>
      </c>
      <c r="X51" s="27">
        <f t="shared" si="8"/>
        <v>1.0953498656325475</v>
      </c>
      <c r="Y51" s="27">
        <f t="shared" si="8"/>
        <v>3.2503316664965816</v>
      </c>
      <c r="Z51" s="27">
        <f t="shared" si="8"/>
        <v>0.5969996938463108</v>
      </c>
    </row>
    <row r="52" spans="1:26" ht="30" customHeight="1" x14ac:dyDescent="0.15">
      <c r="A52" s="10" t="s">
        <v>46</v>
      </c>
      <c r="B52" s="27">
        <f t="shared" si="9"/>
        <v>7.6691499132564553</v>
      </c>
      <c r="C52" s="27">
        <f t="shared" si="9"/>
        <v>0.57488859407422532</v>
      </c>
      <c r="D52" s="27">
        <f t="shared" si="9"/>
        <v>0.52896554070143209</v>
      </c>
      <c r="E52" s="27">
        <f t="shared" si="9"/>
        <v>0.54597407898765182</v>
      </c>
      <c r="F52" s="27">
        <f t="shared" si="9"/>
        <v>0.44732455692757767</v>
      </c>
      <c r="G52" s="27">
        <f t="shared" si="9"/>
        <v>0.39289723441167468</v>
      </c>
      <c r="H52" s="27">
        <f t="shared" si="9"/>
        <v>0.4983501717862367</v>
      </c>
      <c r="I52" s="27">
        <f t="shared" si="9"/>
        <v>0.64122189339048208</v>
      </c>
      <c r="J52" s="27">
        <f t="shared" si="9"/>
        <v>0.63271762424737221</v>
      </c>
      <c r="K52" s="27">
        <f t="shared" si="9"/>
        <v>0.53576895601592001</v>
      </c>
      <c r="L52" s="27">
        <f t="shared" si="9"/>
        <v>0.46093138755655338</v>
      </c>
      <c r="M52" s="27">
        <f t="shared" si="9"/>
        <v>0.38439296526856481</v>
      </c>
      <c r="N52" s="27">
        <f t="shared" si="9"/>
        <v>0.46093138755655338</v>
      </c>
      <c r="O52" s="27">
        <f t="shared" si="9"/>
        <v>0.53066639453005404</v>
      </c>
      <c r="P52" s="27">
        <f t="shared" si="9"/>
        <v>0.29424771235160047</v>
      </c>
      <c r="Q52" s="27">
        <f t="shared" si="9"/>
        <v>0.29594856618022247</v>
      </c>
      <c r="R52" s="27">
        <f t="shared" si="8"/>
        <v>0.22451270537809978</v>
      </c>
      <c r="S52" s="27">
        <f t="shared" si="8"/>
        <v>0.13266659863251351</v>
      </c>
      <c r="T52" s="27">
        <f t="shared" si="8"/>
        <v>4.5923053372793142E-2</v>
      </c>
      <c r="U52" s="27">
        <f t="shared" si="8"/>
        <v>2.721366125795149E-2</v>
      </c>
      <c r="V52" s="27">
        <f t="shared" si="8"/>
        <v>8.5042691431098417E-3</v>
      </c>
      <c r="W52" s="27">
        <f t="shared" si="8"/>
        <v>5.102561485865905E-3</v>
      </c>
      <c r="X52" s="27">
        <f t="shared" si="8"/>
        <v>1.6498282137633091</v>
      </c>
      <c r="Y52" s="27">
        <f t="shared" si="8"/>
        <v>4.9852025716909889</v>
      </c>
      <c r="Z52" s="27">
        <f t="shared" si="8"/>
        <v>1.0341191278021566</v>
      </c>
    </row>
    <row r="53" spans="1:26" ht="30" customHeight="1" x14ac:dyDescent="0.15">
      <c r="A53" s="10" t="s">
        <v>47</v>
      </c>
      <c r="B53" s="27">
        <f t="shared" si="9"/>
        <v>2.0818450862332893</v>
      </c>
      <c r="C53" s="27">
        <f t="shared" si="9"/>
        <v>7.1435860802122664E-2</v>
      </c>
      <c r="D53" s="27">
        <f t="shared" si="9"/>
        <v>0.13096574480389156</v>
      </c>
      <c r="E53" s="27">
        <f t="shared" si="9"/>
        <v>0.10205122971731809</v>
      </c>
      <c r="F53" s="27">
        <f t="shared" si="9"/>
        <v>0.14117086777562335</v>
      </c>
      <c r="G53" s="27">
        <f t="shared" si="9"/>
        <v>0.1394700139470014</v>
      </c>
      <c r="H53" s="27">
        <f t="shared" si="9"/>
        <v>9.5247814402830214E-2</v>
      </c>
      <c r="I53" s="27">
        <f t="shared" si="9"/>
        <v>0.11225635268904989</v>
      </c>
      <c r="J53" s="27">
        <f t="shared" si="9"/>
        <v>0.12416232948940367</v>
      </c>
      <c r="K53" s="27">
        <f t="shared" si="9"/>
        <v>0.1394700139470014</v>
      </c>
      <c r="L53" s="27">
        <f t="shared" si="9"/>
        <v>0.14627342926148926</v>
      </c>
      <c r="M53" s="27">
        <f t="shared" si="9"/>
        <v>0.13606830628975747</v>
      </c>
      <c r="N53" s="27">
        <f t="shared" si="9"/>
        <v>0.17008538286219682</v>
      </c>
      <c r="O53" s="27">
        <f t="shared" si="9"/>
        <v>0.18879477497703848</v>
      </c>
      <c r="P53" s="27">
        <f t="shared" si="9"/>
        <v>0.12076062183215976</v>
      </c>
      <c r="Q53" s="27">
        <f t="shared" si="9"/>
        <v>9.1846106745586284E-2</v>
      </c>
      <c r="R53" s="27">
        <f t="shared" si="8"/>
        <v>6.2931591659012825E-2</v>
      </c>
      <c r="S53" s="27">
        <f t="shared" si="8"/>
        <v>5.7829030173146917E-2</v>
      </c>
      <c r="T53" s="27">
        <f t="shared" si="8"/>
        <v>3.2316222743817395E-2</v>
      </c>
      <c r="U53" s="27">
        <f t="shared" si="8"/>
        <v>1.5307684457597715E-2</v>
      </c>
      <c r="V53" s="27">
        <f t="shared" si="8"/>
        <v>3.4017076572439363E-3</v>
      </c>
      <c r="W53" s="27">
        <f t="shared" si="8"/>
        <v>0</v>
      </c>
      <c r="X53" s="27">
        <f t="shared" si="8"/>
        <v>0.30445283532333234</v>
      </c>
      <c r="Y53" s="27">
        <f t="shared" si="8"/>
        <v>1.392999285641392</v>
      </c>
      <c r="Z53" s="27">
        <f t="shared" si="8"/>
        <v>0.38439296526856481</v>
      </c>
    </row>
    <row r="54" spans="1:26" ht="30" customHeight="1" x14ac:dyDescent="0.15">
      <c r="A54" s="10" t="s">
        <v>48</v>
      </c>
      <c r="B54" s="27">
        <f t="shared" si="9"/>
        <v>1.7858965200530665</v>
      </c>
      <c r="C54" s="27">
        <f t="shared" si="9"/>
        <v>7.6538422287988572E-2</v>
      </c>
      <c r="D54" s="27">
        <f t="shared" si="9"/>
        <v>6.2931591659012825E-2</v>
      </c>
      <c r="E54" s="27">
        <f t="shared" si="9"/>
        <v>9.0145252916964319E-2</v>
      </c>
      <c r="F54" s="27">
        <f t="shared" si="9"/>
        <v>7.4837568459366607E-2</v>
      </c>
      <c r="G54" s="27">
        <f t="shared" si="9"/>
        <v>9.5247814402830214E-2</v>
      </c>
      <c r="H54" s="27">
        <f t="shared" si="9"/>
        <v>0.10545293737456204</v>
      </c>
      <c r="I54" s="27">
        <f t="shared" si="9"/>
        <v>0.11395720651767188</v>
      </c>
      <c r="J54" s="27">
        <f t="shared" si="9"/>
        <v>0.10545293737456204</v>
      </c>
      <c r="K54" s="27">
        <f t="shared" si="9"/>
        <v>0.10375208354594005</v>
      </c>
      <c r="L54" s="27">
        <f t="shared" si="9"/>
        <v>8.6743545259720375E-2</v>
      </c>
      <c r="M54" s="27">
        <f t="shared" si="9"/>
        <v>0.10205122971731809</v>
      </c>
      <c r="N54" s="27">
        <f t="shared" si="9"/>
        <v>0.14627342926148926</v>
      </c>
      <c r="O54" s="27">
        <f t="shared" si="9"/>
        <v>0.159880259890465</v>
      </c>
      <c r="P54" s="27">
        <f t="shared" si="9"/>
        <v>9.1846106745586284E-2</v>
      </c>
      <c r="Q54" s="27">
        <f t="shared" si="9"/>
        <v>8.5042691431098411E-2</v>
      </c>
      <c r="R54" s="27">
        <f t="shared" si="8"/>
        <v>7.3136714630744629E-2</v>
      </c>
      <c r="S54" s="27">
        <f t="shared" si="8"/>
        <v>7.3136714630744629E-2</v>
      </c>
      <c r="T54" s="27">
        <f t="shared" si="8"/>
        <v>6.2931591659012825E-2</v>
      </c>
      <c r="U54" s="27">
        <f t="shared" si="8"/>
        <v>3.5717930401061332E-2</v>
      </c>
      <c r="V54" s="27">
        <f t="shared" si="8"/>
        <v>2.8914515086573458E-2</v>
      </c>
      <c r="W54" s="27">
        <f t="shared" si="8"/>
        <v>1.1905976800353777E-2</v>
      </c>
      <c r="X54" s="27">
        <f t="shared" si="8"/>
        <v>0.22961526686396572</v>
      </c>
      <c r="Y54" s="27">
        <f t="shared" si="8"/>
        <v>1.0936490118039255</v>
      </c>
      <c r="Z54" s="27">
        <f t="shared" si="8"/>
        <v>0.46263224138517534</v>
      </c>
    </row>
    <row r="55" spans="1:26" ht="30" customHeight="1" x14ac:dyDescent="0.15">
      <c r="A55" s="10" t="s">
        <v>49</v>
      </c>
      <c r="B55" s="27">
        <f t="shared" si="9"/>
        <v>1.9440759261149096</v>
      </c>
      <c r="C55" s="27">
        <f t="shared" si="9"/>
        <v>0.16158111371908698</v>
      </c>
      <c r="D55" s="27">
        <f t="shared" si="9"/>
        <v>0.10715379120318401</v>
      </c>
      <c r="E55" s="27">
        <f t="shared" si="9"/>
        <v>7.1435860802122664E-2</v>
      </c>
      <c r="F55" s="27">
        <f t="shared" si="9"/>
        <v>8.844439908834234E-2</v>
      </c>
      <c r="G55" s="27">
        <f t="shared" si="9"/>
        <v>0.13436745246113549</v>
      </c>
      <c r="H55" s="27">
        <f t="shared" si="9"/>
        <v>0.14117086777562335</v>
      </c>
      <c r="I55" s="27">
        <f t="shared" si="9"/>
        <v>0.14967513691873321</v>
      </c>
      <c r="J55" s="27">
        <f t="shared" si="9"/>
        <v>0.14287172160424533</v>
      </c>
      <c r="K55" s="27">
        <f t="shared" si="9"/>
        <v>0.12076062183215976</v>
      </c>
      <c r="L55" s="27">
        <f t="shared" si="9"/>
        <v>0.10375208354594005</v>
      </c>
      <c r="M55" s="27">
        <f t="shared" si="9"/>
        <v>0.1173589141749158</v>
      </c>
      <c r="N55" s="27">
        <f t="shared" si="9"/>
        <v>0.1394700139470014</v>
      </c>
      <c r="O55" s="27">
        <f t="shared" si="9"/>
        <v>0.17348709051944075</v>
      </c>
      <c r="P55" s="27">
        <f t="shared" si="9"/>
        <v>8.3341837602476446E-2</v>
      </c>
      <c r="Q55" s="27">
        <f t="shared" si="9"/>
        <v>7.1435860802122664E-2</v>
      </c>
      <c r="R55" s="27">
        <f t="shared" si="8"/>
        <v>5.6128176344524945E-2</v>
      </c>
      <c r="S55" s="27">
        <f t="shared" si="8"/>
        <v>4.2521345715549205E-2</v>
      </c>
      <c r="T55" s="27">
        <f t="shared" si="8"/>
        <v>2.5512807429329522E-2</v>
      </c>
      <c r="U55" s="27">
        <f t="shared" si="8"/>
        <v>1.1905976800353777E-2</v>
      </c>
      <c r="V55" s="27">
        <f t="shared" si="8"/>
        <v>1.7008538286219681E-3</v>
      </c>
      <c r="W55" s="27">
        <f t="shared" si="8"/>
        <v>0</v>
      </c>
      <c r="X55" s="27">
        <f t="shared" si="8"/>
        <v>0.34017076572439364</v>
      </c>
      <c r="Y55" s="27">
        <f t="shared" si="8"/>
        <v>1.3113583018675374</v>
      </c>
      <c r="Z55" s="27">
        <f t="shared" si="8"/>
        <v>0.29254685852297851</v>
      </c>
    </row>
    <row r="56" spans="1:26" ht="30" customHeight="1" x14ac:dyDescent="0.15">
      <c r="A56" s="10" t="s">
        <v>50</v>
      </c>
      <c r="B56" s="27">
        <f t="shared" si="9"/>
        <v>5.367894683130932</v>
      </c>
      <c r="C56" s="27">
        <f t="shared" si="9"/>
        <v>0.28744429703711266</v>
      </c>
      <c r="D56" s="27">
        <f t="shared" si="9"/>
        <v>0.2840425893798687</v>
      </c>
      <c r="E56" s="27">
        <f t="shared" si="9"/>
        <v>0.32146137360955201</v>
      </c>
      <c r="F56" s="27">
        <f t="shared" si="9"/>
        <v>0.32146137360955201</v>
      </c>
      <c r="G56" s="27">
        <f t="shared" si="9"/>
        <v>0.26533319726502702</v>
      </c>
      <c r="H56" s="27">
        <f t="shared" si="9"/>
        <v>0.37248698846821104</v>
      </c>
      <c r="I56" s="27">
        <f t="shared" si="9"/>
        <v>0.34867503486750351</v>
      </c>
      <c r="J56" s="27">
        <f t="shared" si="9"/>
        <v>0.3435724733816376</v>
      </c>
      <c r="K56" s="27">
        <f t="shared" si="9"/>
        <v>0.39629894206891858</v>
      </c>
      <c r="L56" s="27">
        <f t="shared" si="9"/>
        <v>0.31976051978093001</v>
      </c>
      <c r="M56" s="27">
        <f t="shared" si="9"/>
        <v>0.38099125761132085</v>
      </c>
      <c r="N56" s="27">
        <f t="shared" si="9"/>
        <v>0.44732455692757767</v>
      </c>
      <c r="O56" s="27">
        <f t="shared" si="9"/>
        <v>0.42011089566962617</v>
      </c>
      <c r="P56" s="27">
        <f t="shared" si="9"/>
        <v>0.23811953600707553</v>
      </c>
      <c r="Q56" s="27">
        <f t="shared" si="9"/>
        <v>0.22281185154947783</v>
      </c>
      <c r="R56" s="27">
        <f t="shared" si="8"/>
        <v>0.159880259890465</v>
      </c>
      <c r="S56" s="27">
        <f t="shared" si="8"/>
        <v>0.11565806034629383</v>
      </c>
      <c r="T56" s="27">
        <f t="shared" si="8"/>
        <v>6.6333299316256755E-2</v>
      </c>
      <c r="U56" s="27">
        <f t="shared" si="8"/>
        <v>3.5717930401061332E-2</v>
      </c>
      <c r="V56" s="27">
        <f t="shared" si="8"/>
        <v>1.5307684457597715E-2</v>
      </c>
      <c r="W56" s="27">
        <f t="shared" si="8"/>
        <v>5.102561485865905E-3</v>
      </c>
      <c r="X56" s="27">
        <f t="shared" si="8"/>
        <v>0.89294826002653327</v>
      </c>
      <c r="Y56" s="27">
        <f t="shared" si="8"/>
        <v>3.6160152396503045</v>
      </c>
      <c r="Z56" s="27">
        <f t="shared" si="8"/>
        <v>0.85893118345409403</v>
      </c>
    </row>
    <row r="57" spans="1:26" ht="30" customHeight="1" x14ac:dyDescent="0.15">
      <c r="A57" s="10" t="s">
        <v>51</v>
      </c>
      <c r="B57" s="27">
        <f t="shared" si="9"/>
        <v>7.6283294213695267</v>
      </c>
      <c r="C57" s="27">
        <f t="shared" si="9"/>
        <v>0.47793992584277306</v>
      </c>
      <c r="D57" s="27">
        <f t="shared" si="9"/>
        <v>0.43541858012722384</v>
      </c>
      <c r="E57" s="27">
        <f t="shared" si="9"/>
        <v>0.52556383304418819</v>
      </c>
      <c r="F57" s="27">
        <f t="shared" si="9"/>
        <v>0.48984590264312688</v>
      </c>
      <c r="G57" s="27">
        <f t="shared" si="9"/>
        <v>0.48134163350001702</v>
      </c>
      <c r="H57" s="27">
        <f t="shared" si="9"/>
        <v>0.49494846412899279</v>
      </c>
      <c r="I57" s="27">
        <f t="shared" si="9"/>
        <v>0.56808517875973741</v>
      </c>
      <c r="J57" s="27">
        <f t="shared" si="9"/>
        <v>0.61570908596115248</v>
      </c>
      <c r="K57" s="27">
        <f t="shared" si="9"/>
        <v>0.53746980984454196</v>
      </c>
      <c r="L57" s="27">
        <f t="shared" si="9"/>
        <v>0.51705956390107832</v>
      </c>
      <c r="M57" s="27">
        <f t="shared" si="9"/>
        <v>0.49324761030037079</v>
      </c>
      <c r="N57" s="27">
        <f t="shared" si="9"/>
        <v>0.49154675647174878</v>
      </c>
      <c r="O57" s="27">
        <f t="shared" si="9"/>
        <v>0.46093138755655338</v>
      </c>
      <c r="P57" s="27">
        <f t="shared" si="9"/>
        <v>0.23811953600707553</v>
      </c>
      <c r="Q57" s="27">
        <f t="shared" si="9"/>
        <v>0.29594856618022247</v>
      </c>
      <c r="R57" s="27">
        <f t="shared" si="8"/>
        <v>0.24832465897880734</v>
      </c>
      <c r="S57" s="27">
        <f t="shared" si="8"/>
        <v>0.14457257543286731</v>
      </c>
      <c r="T57" s="27">
        <f t="shared" si="8"/>
        <v>6.9735006973500699E-2</v>
      </c>
      <c r="U57" s="27">
        <f t="shared" si="8"/>
        <v>3.061536891519543E-2</v>
      </c>
      <c r="V57" s="27">
        <f t="shared" si="8"/>
        <v>8.5042691431098417E-3</v>
      </c>
      <c r="W57" s="27">
        <f t="shared" si="8"/>
        <v>3.4017076572439363E-3</v>
      </c>
      <c r="X57" s="27">
        <f t="shared" si="8"/>
        <v>1.438922339014185</v>
      </c>
      <c r="Y57" s="27">
        <f t="shared" si="8"/>
        <v>5.1501853930673196</v>
      </c>
      <c r="Z57" s="27">
        <f t="shared" si="8"/>
        <v>1.0392216892880226</v>
      </c>
    </row>
    <row r="58" spans="1:26" ht="30" customHeight="1" x14ac:dyDescent="0.15">
      <c r="A58" s="10" t="s">
        <v>52</v>
      </c>
      <c r="B58" s="27">
        <f t="shared" si="9"/>
        <v>5.6757492261115079</v>
      </c>
      <c r="C58" s="27">
        <f t="shared" si="9"/>
        <v>0.28914515086573461</v>
      </c>
      <c r="D58" s="27">
        <f t="shared" si="9"/>
        <v>0.28744429703711266</v>
      </c>
      <c r="E58" s="27">
        <f t="shared" si="9"/>
        <v>0.33676905806714968</v>
      </c>
      <c r="F58" s="27">
        <f t="shared" si="9"/>
        <v>0.32316222743817397</v>
      </c>
      <c r="G58" s="27">
        <f t="shared" si="9"/>
        <v>0.36908528081096709</v>
      </c>
      <c r="H58" s="27">
        <f t="shared" si="9"/>
        <v>0.3792904037826989</v>
      </c>
      <c r="I58" s="27">
        <f t="shared" si="9"/>
        <v>0.39289723441167468</v>
      </c>
      <c r="J58" s="27">
        <f t="shared" si="9"/>
        <v>0.42011089566962617</v>
      </c>
      <c r="K58" s="27">
        <f t="shared" si="9"/>
        <v>0.33676905806714968</v>
      </c>
      <c r="L58" s="27">
        <f t="shared" si="9"/>
        <v>0.31976051978093001</v>
      </c>
      <c r="M58" s="27">
        <f t="shared" si="9"/>
        <v>0.32996564275266183</v>
      </c>
      <c r="N58" s="27">
        <f t="shared" si="9"/>
        <v>0.49324761030037079</v>
      </c>
      <c r="O58" s="27">
        <f t="shared" si="9"/>
        <v>0.46093138755655338</v>
      </c>
      <c r="P58" s="27">
        <f t="shared" si="9"/>
        <v>0.26873490492227098</v>
      </c>
      <c r="Q58" s="27">
        <f t="shared" si="9"/>
        <v>0.25682892812191721</v>
      </c>
      <c r="R58" s="27">
        <f t="shared" si="8"/>
        <v>0.19049562880566043</v>
      </c>
      <c r="S58" s="27">
        <f t="shared" si="8"/>
        <v>0.12756403714664763</v>
      </c>
      <c r="T58" s="27">
        <f t="shared" si="8"/>
        <v>5.2726468687281022E-2</v>
      </c>
      <c r="U58" s="27">
        <f t="shared" si="8"/>
        <v>2.3811953600707553E-2</v>
      </c>
      <c r="V58" s="27">
        <f t="shared" si="8"/>
        <v>1.1905976800353777E-2</v>
      </c>
      <c r="W58" s="27">
        <f t="shared" si="8"/>
        <v>5.102561485865905E-3</v>
      </c>
      <c r="X58" s="27">
        <f t="shared" si="8"/>
        <v>0.9133585059699969</v>
      </c>
      <c r="Y58" s="27">
        <f t="shared" si="8"/>
        <v>3.8252202605708066</v>
      </c>
      <c r="Z58" s="27">
        <f t="shared" si="8"/>
        <v>0.93717045957070444</v>
      </c>
    </row>
    <row r="59" spans="1:26" ht="30" customHeight="1" x14ac:dyDescent="0.15">
      <c r="A59" s="10" t="s">
        <v>53</v>
      </c>
      <c r="B59" s="27">
        <f t="shared" si="9"/>
        <v>5.6995611797122159</v>
      </c>
      <c r="C59" s="27">
        <f t="shared" si="9"/>
        <v>0.82831581453889858</v>
      </c>
      <c r="D59" s="27">
        <f t="shared" si="9"/>
        <v>0.61230737830390858</v>
      </c>
      <c r="E59" s="27">
        <f t="shared" si="9"/>
        <v>0.36058101166785728</v>
      </c>
      <c r="F59" s="27">
        <f t="shared" si="9"/>
        <v>0.20580331326325815</v>
      </c>
      <c r="G59" s="27">
        <f t="shared" si="9"/>
        <v>0.19899989794877029</v>
      </c>
      <c r="H59" s="27">
        <f t="shared" si="9"/>
        <v>0.39970064972616248</v>
      </c>
      <c r="I59" s="27">
        <f t="shared" si="9"/>
        <v>0.73646970779331222</v>
      </c>
      <c r="J59" s="27">
        <f t="shared" si="9"/>
        <v>0.84022179133925234</v>
      </c>
      <c r="K59" s="27">
        <f t="shared" si="9"/>
        <v>0.47283736435690715</v>
      </c>
      <c r="L59" s="27">
        <f t="shared" si="9"/>
        <v>0.2789400278940028</v>
      </c>
      <c r="M59" s="27">
        <f t="shared" si="9"/>
        <v>0.22451270537809978</v>
      </c>
      <c r="N59" s="27">
        <f t="shared" si="9"/>
        <v>0.16838452903357484</v>
      </c>
      <c r="O59" s="27">
        <f t="shared" si="9"/>
        <v>0.17688879817668468</v>
      </c>
      <c r="P59" s="27">
        <f t="shared" si="9"/>
        <v>5.2726468687281022E-2</v>
      </c>
      <c r="Q59" s="27">
        <f t="shared" si="9"/>
        <v>7.8239276116610537E-2</v>
      </c>
      <c r="R59" s="27">
        <f t="shared" si="8"/>
        <v>4.422219954417117E-2</v>
      </c>
      <c r="S59" s="27">
        <f t="shared" si="8"/>
        <v>8.5042691431098417E-3</v>
      </c>
      <c r="T59" s="27">
        <f t="shared" si="8"/>
        <v>1.020512297173181E-2</v>
      </c>
      <c r="U59" s="27">
        <f t="shared" si="8"/>
        <v>1.7008538286219681E-3</v>
      </c>
      <c r="V59" s="27">
        <f t="shared" si="8"/>
        <v>0</v>
      </c>
      <c r="W59" s="27">
        <f t="shared" si="8"/>
        <v>0</v>
      </c>
      <c r="X59" s="27">
        <f t="shared" si="8"/>
        <v>1.8012042045106642</v>
      </c>
      <c r="Y59" s="27">
        <f t="shared" si="8"/>
        <v>3.7027587849100247</v>
      </c>
      <c r="Z59" s="27">
        <f t="shared" si="8"/>
        <v>0.19559819029152634</v>
      </c>
    </row>
    <row r="60" spans="1:26" ht="30" customHeight="1" x14ac:dyDescent="0.15">
      <c r="A60" s="20" t="s">
        <v>54</v>
      </c>
      <c r="B60" s="28">
        <v>100</v>
      </c>
      <c r="C60" s="27">
        <f t="shared" si="9"/>
        <v>7.3476885396469029</v>
      </c>
      <c r="D60" s="27">
        <f t="shared" si="9"/>
        <v>6.3816035649896241</v>
      </c>
      <c r="E60" s="27">
        <f t="shared" si="9"/>
        <v>6.2846548967581723</v>
      </c>
      <c r="F60" s="27">
        <f t="shared" si="9"/>
        <v>5.6893560567404835</v>
      </c>
      <c r="G60" s="27">
        <f t="shared" si="9"/>
        <v>5.587304827023166</v>
      </c>
      <c r="H60" s="27">
        <f t="shared" si="9"/>
        <v>6.912269959519679</v>
      </c>
      <c r="I60" s="27">
        <f t="shared" si="9"/>
        <v>7.6895601591999183</v>
      </c>
      <c r="J60" s="27">
        <f t="shared" si="9"/>
        <v>8.4277307208218524</v>
      </c>
      <c r="K60" s="27">
        <f t="shared" si="9"/>
        <v>7.2779535326734024</v>
      </c>
      <c r="L60" s="27">
        <f t="shared" si="9"/>
        <v>5.8662448549171682</v>
      </c>
      <c r="M60" s="27">
        <f t="shared" si="9"/>
        <v>5.7556893560567399</v>
      </c>
      <c r="N60" s="27">
        <f t="shared" si="9"/>
        <v>6.517671871279382</v>
      </c>
      <c r="O60" s="27">
        <f t="shared" si="9"/>
        <v>6.6401333469401633</v>
      </c>
      <c r="P60" s="27">
        <f t="shared" si="9"/>
        <v>3.5768956015919993</v>
      </c>
      <c r="Q60" s="27">
        <f t="shared" si="9"/>
        <v>3.8320236758852948</v>
      </c>
      <c r="R60" s="27">
        <f t="shared" si="8"/>
        <v>2.891451508657346</v>
      </c>
      <c r="S60" s="27">
        <f t="shared" si="8"/>
        <v>1.6787427288498826</v>
      </c>
      <c r="T60" s="27">
        <f t="shared" si="8"/>
        <v>0.88784569854066742</v>
      </c>
      <c r="U60" s="27">
        <f t="shared" si="8"/>
        <v>0.47793992584277306</v>
      </c>
      <c r="V60" s="27">
        <f t="shared" si="8"/>
        <v>0.21260672857774604</v>
      </c>
      <c r="W60" s="27">
        <f t="shared" si="8"/>
        <v>6.463244548763479E-2</v>
      </c>
      <c r="X60" s="27">
        <f t="shared" si="8"/>
        <v>20.013947001394701</v>
      </c>
      <c r="Y60" s="27">
        <f t="shared" si="8"/>
        <v>66.363914685171949</v>
      </c>
      <c r="Z60" s="27">
        <f t="shared" si="8"/>
        <v>13.622138313433343</v>
      </c>
    </row>
    <row r="61" spans="1:26" x14ac:dyDescent="0.15">
      <c r="A61" s="2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Z61" s="26" t="s">
        <v>55</v>
      </c>
    </row>
    <row r="62" spans="1:26" x14ac:dyDescent="0.15">
      <c r="N62" s="4"/>
      <c r="O62" s="4"/>
      <c r="Z62" s="26" t="s">
        <v>56</v>
      </c>
    </row>
  </sheetData>
  <mergeCells count="3">
    <mergeCell ref="X3:Z3"/>
    <mergeCell ref="X34:Z34"/>
    <mergeCell ref="D1:E1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rowBreaks count="1" manualBreakCount="1">
    <brk id="31" max="25" man="1"/>
  </rowBreaks>
  <colBreaks count="1" manualBreakCount="1">
    <brk id="26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H2403</vt:lpstr>
      <vt:lpstr>H2403!Print_Area</vt:lpstr>
      <vt:lpstr>H2403!Print_Titles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2013187</cp:lastModifiedBy>
  <dcterms:created xsi:type="dcterms:W3CDTF">2012-05-15T06:22:17Z</dcterms:created>
  <dcterms:modified xsi:type="dcterms:W3CDTF">2017-12-18T02:15:58Z</dcterms:modified>
</cp:coreProperties>
</file>