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6.12" sheetId="1" r:id="rId1"/>
  </sheets>
  <definedNames>
    <definedName name="_xlnm.Print_Area" localSheetId="0">'H26.12'!$A$1:$Z$62</definedName>
    <definedName name="_xlnm.Print_Titles" localSheetId="0">'H26.12'!$A:$A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<sst xmlns="http://schemas.openxmlformats.org/spreadsheetml/2006/main" count="115" uniqueCount="62">
  <si>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</si>
  <si>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</si>
  <si>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</si>
  <si>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</si>
  <si>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</si>
  <si>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</si>
  <si>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</si>
  <si>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</si>
  <si>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</si>
  <si>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</si>
  <si>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</si>
  <si>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</si>
  <si>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</si>
  <si>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</si>
  <si>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</si>
  <si>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</si>
  <si>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</si>
  <si>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</si>
  <si>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</si>
  <si>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</si>
  <si>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</si>
  <si>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</si>
  <si>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</si>
  <si>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</si>
  <si>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</si>
  <si>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担当：企画調整課情報統計係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</si>
  <si>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</si>
  <si>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</si>
  <si>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</si>
  <si>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</si>
  <si>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</si>
  <si>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</si>
  <si>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</si>
  <si>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</si>
  <si>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</si>
  <si>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</si>
  <si>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</si>
  <si>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</si>
  <si>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</si>
  <si>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</si>
  <si>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</si>
  <si>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</si>
  <si>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</si>
  <si>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</si>
  <si>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</si>
  <si>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</si>
  <si>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</si>
  <si>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</si>
  <si>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</si>
  <si>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</si>
  <si>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</si>
  <si>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</si>
  <si>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</si>
  <si>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</si>
  <si>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</si>
  <si>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</si>
  <si>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</si>
  <si>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</si>
  <si>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</si>
  <si>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</si>
  <si>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</si>
  <si>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r>
      <t>（平成26年12月31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</si>
</sst>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8" fontId="11" fillId="0" borderId="10" xfId="52" applyFont="1" applyBorder="1" applyAlignment="1">
      <alignment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="70" zoomScaleNormal="85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5" customWidth="1"/>
    <col min="29" max="16384" width="9.00390625" style="2" customWidth="1"/>
  </cols>
  <sheetData>
    <row r="1" spans="1:28" ht="30" customHeight="1">
      <c r="A1" s="1" t="s">
        <v>0</v>
      </c>
      <c r="D1" s="47">
        <f>SUM(X29:Z29)</f>
        <v>61658</v>
      </c>
      <c r="E1" s="47"/>
      <c r="F1" s="26"/>
      <c r="AB1" s="34" t="str">
        <f>IF(D1=B29,"OK♪","miss")</f>
        <v>OK♪</v>
      </c>
    </row>
    <row r="2" spans="1:26" ht="18.75">
      <c r="A2" s="3" t="s">
        <v>56</v>
      </c>
      <c r="P2" s="4"/>
      <c r="Q2" s="4"/>
      <c r="R2" s="4"/>
      <c r="S2" s="5"/>
      <c r="T2" s="5"/>
      <c r="U2" s="5"/>
      <c r="V2" s="5"/>
      <c r="W2" s="5"/>
      <c r="X2" s="4"/>
      <c r="Y2" s="39" t="s">
        <v>61</v>
      </c>
      <c r="Z2" s="2" t="s">
        <v>1</v>
      </c>
    </row>
    <row r="3" spans="1:26" ht="18.75" customHeight="1">
      <c r="A3" s="46" t="s">
        <v>28</v>
      </c>
      <c r="B3" s="44" t="s">
        <v>29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41" t="s">
        <v>2</v>
      </c>
      <c r="Y3" s="42"/>
      <c r="Z3" s="43"/>
    </row>
    <row r="4" spans="1:26" ht="29.25" customHeight="1">
      <c r="A4" s="46"/>
      <c r="B4" s="45"/>
      <c r="C4" s="32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33" t="s">
        <v>18</v>
      </c>
      <c r="S4" s="33" t="s">
        <v>19</v>
      </c>
      <c r="T4" s="33" t="s">
        <v>20</v>
      </c>
      <c r="U4" s="33" t="s">
        <v>21</v>
      </c>
      <c r="V4" s="33" t="s">
        <v>22</v>
      </c>
      <c r="W4" s="33" t="s">
        <v>23</v>
      </c>
      <c r="X4" s="7" t="s">
        <v>24</v>
      </c>
      <c r="Y4" s="8" t="s">
        <v>58</v>
      </c>
      <c r="Z4" s="7" t="s">
        <v>59</v>
      </c>
    </row>
    <row r="5" spans="1:28" ht="30" customHeight="1">
      <c r="A5" s="9" t="s">
        <v>53</v>
      </c>
      <c r="B5" s="10">
        <f>SUM(C5:W5)</f>
        <v>6162</v>
      </c>
      <c r="C5" s="38">
        <v>490</v>
      </c>
      <c r="D5" s="38">
        <v>381</v>
      </c>
      <c r="E5" s="38">
        <v>378</v>
      </c>
      <c r="F5" s="38">
        <v>378</v>
      </c>
      <c r="G5" s="38">
        <v>325</v>
      </c>
      <c r="H5" s="38">
        <v>429</v>
      </c>
      <c r="I5" s="38">
        <v>459</v>
      </c>
      <c r="J5" s="38">
        <v>493</v>
      </c>
      <c r="K5" s="38">
        <v>490</v>
      </c>
      <c r="L5" s="38">
        <v>431</v>
      </c>
      <c r="M5" s="38">
        <v>383</v>
      </c>
      <c r="N5" s="38">
        <v>335</v>
      </c>
      <c r="O5" s="38">
        <v>398</v>
      </c>
      <c r="P5" s="38">
        <v>255</v>
      </c>
      <c r="Q5" s="38">
        <v>195</v>
      </c>
      <c r="R5" s="38">
        <v>161</v>
      </c>
      <c r="S5" s="38">
        <v>102</v>
      </c>
      <c r="T5" s="38">
        <v>42</v>
      </c>
      <c r="U5" s="38">
        <v>30</v>
      </c>
      <c r="V5" s="38">
        <v>6</v>
      </c>
      <c r="W5" s="13">
        <v>1</v>
      </c>
      <c r="X5" s="11">
        <f>SUM(C5:E5)</f>
        <v>1249</v>
      </c>
      <c r="Y5" s="40">
        <f>SUM(F5:O5)</f>
        <v>4121</v>
      </c>
      <c r="Z5" s="40">
        <f>SUM(P5:W5)</f>
        <v>792</v>
      </c>
      <c r="AA5" s="12">
        <f>SUM(X5:Z5)</f>
        <v>6162</v>
      </c>
      <c r="AB5" s="34" t="str">
        <f>IF(B5=AA5,"OK♪","miss")</f>
        <v>OK♪</v>
      </c>
    </row>
    <row r="6" spans="1:28" ht="30" customHeight="1">
      <c r="A6" s="9" t="s">
        <v>30</v>
      </c>
      <c r="B6" s="10">
        <f>SUM(C6:W6)</f>
        <v>4958</v>
      </c>
      <c r="C6" s="38">
        <v>551</v>
      </c>
      <c r="D6" s="38">
        <v>438</v>
      </c>
      <c r="E6" s="38">
        <v>363</v>
      </c>
      <c r="F6" s="38">
        <v>241</v>
      </c>
      <c r="G6" s="38">
        <v>188</v>
      </c>
      <c r="H6" s="38">
        <v>394</v>
      </c>
      <c r="I6" s="38">
        <v>499</v>
      </c>
      <c r="J6" s="38">
        <v>567</v>
      </c>
      <c r="K6" s="38">
        <v>470</v>
      </c>
      <c r="L6" s="38">
        <v>328</v>
      </c>
      <c r="M6" s="38">
        <v>181</v>
      </c>
      <c r="N6" s="38">
        <v>158</v>
      </c>
      <c r="O6" s="38">
        <v>148</v>
      </c>
      <c r="P6" s="38">
        <v>133</v>
      </c>
      <c r="Q6" s="38">
        <v>120</v>
      </c>
      <c r="R6" s="38">
        <v>101</v>
      </c>
      <c r="S6" s="38">
        <v>43</v>
      </c>
      <c r="T6" s="38">
        <v>16</v>
      </c>
      <c r="U6" s="38">
        <v>13</v>
      </c>
      <c r="V6" s="38">
        <v>5</v>
      </c>
      <c r="W6" s="13">
        <v>1</v>
      </c>
      <c r="X6" s="11">
        <f aca="true" t="shared" si="0" ref="X6:X28">SUM(C6:E6)</f>
        <v>1352</v>
      </c>
      <c r="Y6" s="11">
        <f aca="true" t="shared" si="1" ref="Y6:Y28">SUM(F6:O6)</f>
        <v>3174</v>
      </c>
      <c r="Z6" s="11">
        <f aca="true" t="shared" si="2" ref="Z6:Z28">SUM(P6:W6)</f>
        <v>432</v>
      </c>
      <c r="AA6" s="12">
        <f>SUM(X6:Z6)</f>
        <v>4958</v>
      </c>
      <c r="AB6" s="34" t="str">
        <f aca="true" t="shared" si="3" ref="AB6:AB28">IF(B6=AA6,"OK♪","miss")</f>
        <v>OK♪</v>
      </c>
    </row>
    <row r="7" spans="1:28" ht="30" customHeight="1">
      <c r="A7" s="9" t="s">
        <v>31</v>
      </c>
      <c r="B7" s="10">
        <f aca="true" t="shared" si="4" ref="B7:B27">SUM(C7:W7)</f>
        <v>3420</v>
      </c>
      <c r="C7" s="38">
        <v>194</v>
      </c>
      <c r="D7" s="38">
        <v>198</v>
      </c>
      <c r="E7" s="38">
        <v>179</v>
      </c>
      <c r="F7" s="38">
        <v>179</v>
      </c>
      <c r="G7" s="38">
        <v>173</v>
      </c>
      <c r="H7" s="38">
        <v>224</v>
      </c>
      <c r="I7" s="38">
        <v>245</v>
      </c>
      <c r="J7" s="38">
        <v>236</v>
      </c>
      <c r="K7" s="38">
        <v>273</v>
      </c>
      <c r="L7" s="38">
        <v>211</v>
      </c>
      <c r="M7" s="38">
        <v>190</v>
      </c>
      <c r="N7" s="38">
        <v>229</v>
      </c>
      <c r="O7" s="38">
        <v>261</v>
      </c>
      <c r="P7" s="38">
        <v>187</v>
      </c>
      <c r="Q7" s="38">
        <v>167</v>
      </c>
      <c r="R7" s="38">
        <v>128</v>
      </c>
      <c r="S7" s="38">
        <v>78</v>
      </c>
      <c r="T7" s="38">
        <v>43</v>
      </c>
      <c r="U7" s="38">
        <v>20</v>
      </c>
      <c r="V7" s="13">
        <v>3</v>
      </c>
      <c r="W7" s="13">
        <v>2</v>
      </c>
      <c r="X7" s="11">
        <f t="shared" si="0"/>
        <v>571</v>
      </c>
      <c r="Y7" s="11">
        <f t="shared" si="1"/>
        <v>2221</v>
      </c>
      <c r="Z7" s="11">
        <f t="shared" si="2"/>
        <v>628</v>
      </c>
      <c r="AA7" s="12">
        <f aca="true" t="shared" si="5" ref="AA7:AA28">SUM(X7:Z7)</f>
        <v>3420</v>
      </c>
      <c r="AB7" s="34" t="str">
        <f t="shared" si="3"/>
        <v>OK♪</v>
      </c>
    </row>
    <row r="8" spans="1:28" ht="30" customHeight="1">
      <c r="A8" s="9" t="s">
        <v>32</v>
      </c>
      <c r="B8" s="10">
        <f t="shared" si="4"/>
        <v>1600</v>
      </c>
      <c r="C8" s="38">
        <v>129</v>
      </c>
      <c r="D8" s="38">
        <v>108</v>
      </c>
      <c r="E8" s="38">
        <v>95</v>
      </c>
      <c r="F8" s="38">
        <v>74</v>
      </c>
      <c r="G8" s="38">
        <v>99</v>
      </c>
      <c r="H8" s="38">
        <v>131</v>
      </c>
      <c r="I8" s="38">
        <v>106</v>
      </c>
      <c r="J8" s="38">
        <v>131</v>
      </c>
      <c r="K8" s="38">
        <v>147</v>
      </c>
      <c r="L8" s="38">
        <v>138</v>
      </c>
      <c r="M8" s="38">
        <v>112</v>
      </c>
      <c r="N8" s="38">
        <v>89</v>
      </c>
      <c r="O8" s="38">
        <v>69</v>
      </c>
      <c r="P8" s="38">
        <v>44</v>
      </c>
      <c r="Q8" s="38">
        <v>31</v>
      </c>
      <c r="R8" s="38">
        <v>47</v>
      </c>
      <c r="S8" s="38">
        <v>25</v>
      </c>
      <c r="T8" s="38">
        <v>12</v>
      </c>
      <c r="U8" s="13">
        <v>10</v>
      </c>
      <c r="V8" s="13">
        <v>3</v>
      </c>
      <c r="W8" s="13">
        <v>0</v>
      </c>
      <c r="X8" s="11">
        <f t="shared" si="0"/>
        <v>332</v>
      </c>
      <c r="Y8" s="11">
        <f t="shared" si="1"/>
        <v>1096</v>
      </c>
      <c r="Z8" s="11">
        <f t="shared" si="2"/>
        <v>172</v>
      </c>
      <c r="AA8" s="12">
        <f t="shared" si="5"/>
        <v>1600</v>
      </c>
      <c r="AB8" s="34" t="str">
        <f t="shared" si="3"/>
        <v>OK♪</v>
      </c>
    </row>
    <row r="9" spans="1:28" ht="30" customHeight="1">
      <c r="A9" s="9" t="s">
        <v>33</v>
      </c>
      <c r="B9" s="10">
        <f t="shared" si="4"/>
        <v>269</v>
      </c>
      <c r="C9" s="38">
        <v>15</v>
      </c>
      <c r="D9" s="38">
        <v>4</v>
      </c>
      <c r="E9" s="38">
        <v>9</v>
      </c>
      <c r="F9" s="38">
        <v>15</v>
      </c>
      <c r="G9" s="38">
        <v>15</v>
      </c>
      <c r="H9" s="38">
        <v>21</v>
      </c>
      <c r="I9" s="38">
        <v>16</v>
      </c>
      <c r="J9" s="38">
        <v>19</v>
      </c>
      <c r="K9" s="38">
        <v>9</v>
      </c>
      <c r="L9" s="38">
        <v>28</v>
      </c>
      <c r="M9" s="38">
        <v>24</v>
      </c>
      <c r="N9" s="38">
        <v>13</v>
      </c>
      <c r="O9" s="38">
        <v>23</v>
      </c>
      <c r="P9" s="38">
        <v>14</v>
      </c>
      <c r="Q9" s="38">
        <v>14</v>
      </c>
      <c r="R9" s="38">
        <v>13</v>
      </c>
      <c r="S9" s="38">
        <v>10</v>
      </c>
      <c r="T9" s="38">
        <v>4</v>
      </c>
      <c r="U9" s="13">
        <v>3</v>
      </c>
      <c r="V9" s="13">
        <v>0</v>
      </c>
      <c r="W9" s="13">
        <v>0</v>
      </c>
      <c r="X9" s="11">
        <f t="shared" si="0"/>
        <v>28</v>
      </c>
      <c r="Y9" s="11">
        <f t="shared" si="1"/>
        <v>183</v>
      </c>
      <c r="Z9" s="11">
        <f t="shared" si="2"/>
        <v>58</v>
      </c>
      <c r="AA9" s="12">
        <f t="shared" si="5"/>
        <v>269</v>
      </c>
      <c r="AB9" s="34" t="str">
        <f t="shared" si="3"/>
        <v>OK♪</v>
      </c>
    </row>
    <row r="10" spans="1:28" ht="30" customHeight="1">
      <c r="A10" s="9" t="s">
        <v>34</v>
      </c>
      <c r="B10" s="10">
        <f>SUM(C10:W10)</f>
        <v>274</v>
      </c>
      <c r="C10" s="38">
        <v>15</v>
      </c>
      <c r="D10" s="38">
        <v>17</v>
      </c>
      <c r="E10" s="38">
        <v>12</v>
      </c>
      <c r="F10" s="38">
        <v>16</v>
      </c>
      <c r="G10" s="38">
        <v>12</v>
      </c>
      <c r="H10" s="38">
        <v>11</v>
      </c>
      <c r="I10" s="38">
        <v>10</v>
      </c>
      <c r="J10" s="38">
        <v>26</v>
      </c>
      <c r="K10" s="38">
        <v>21</v>
      </c>
      <c r="L10" s="38">
        <v>20</v>
      </c>
      <c r="M10" s="38">
        <v>16</v>
      </c>
      <c r="N10" s="38">
        <v>22</v>
      </c>
      <c r="O10" s="38">
        <v>21</v>
      </c>
      <c r="P10" s="38">
        <v>16</v>
      </c>
      <c r="Q10" s="38">
        <v>9</v>
      </c>
      <c r="R10" s="38">
        <v>12</v>
      </c>
      <c r="S10" s="38">
        <v>12</v>
      </c>
      <c r="T10" s="38">
        <v>3</v>
      </c>
      <c r="U10" s="38">
        <v>3</v>
      </c>
      <c r="V10" s="38">
        <v>0</v>
      </c>
      <c r="W10" s="13">
        <v>0</v>
      </c>
      <c r="X10" s="11">
        <f t="shared" si="0"/>
        <v>44</v>
      </c>
      <c r="Y10" s="11">
        <f t="shared" si="1"/>
        <v>175</v>
      </c>
      <c r="Z10" s="11">
        <f t="shared" si="2"/>
        <v>55</v>
      </c>
      <c r="AA10" s="12">
        <f t="shared" si="5"/>
        <v>274</v>
      </c>
      <c r="AB10" s="34" t="str">
        <f t="shared" si="3"/>
        <v>OK♪</v>
      </c>
    </row>
    <row r="11" spans="1:28" ht="30" customHeight="1">
      <c r="A11" s="9" t="s">
        <v>35</v>
      </c>
      <c r="B11" s="10">
        <f>SUM(C11:W11)</f>
        <v>1859</v>
      </c>
      <c r="C11" s="38">
        <v>81</v>
      </c>
      <c r="D11" s="38">
        <v>70</v>
      </c>
      <c r="E11" s="38">
        <v>92</v>
      </c>
      <c r="F11" s="38">
        <v>109</v>
      </c>
      <c r="G11" s="38">
        <v>117</v>
      </c>
      <c r="H11" s="38">
        <v>119</v>
      </c>
      <c r="I11" s="38">
        <v>105</v>
      </c>
      <c r="J11" s="38">
        <v>101</v>
      </c>
      <c r="K11" s="38">
        <v>147</v>
      </c>
      <c r="L11" s="38">
        <v>125</v>
      </c>
      <c r="M11" s="38">
        <v>134</v>
      </c>
      <c r="N11" s="38">
        <v>149</v>
      </c>
      <c r="O11" s="38">
        <v>136</v>
      </c>
      <c r="P11" s="38">
        <v>88</v>
      </c>
      <c r="Q11" s="38">
        <v>73</v>
      </c>
      <c r="R11" s="38">
        <v>88</v>
      </c>
      <c r="S11" s="38">
        <v>76</v>
      </c>
      <c r="T11" s="38">
        <v>31</v>
      </c>
      <c r="U11" s="38">
        <v>13</v>
      </c>
      <c r="V11" s="38">
        <v>4</v>
      </c>
      <c r="W11" s="13">
        <v>1</v>
      </c>
      <c r="X11" s="11">
        <f t="shared" si="0"/>
        <v>243</v>
      </c>
      <c r="Y11" s="11">
        <f t="shared" si="1"/>
        <v>1242</v>
      </c>
      <c r="Z11" s="11">
        <f t="shared" si="2"/>
        <v>374</v>
      </c>
      <c r="AA11" s="12">
        <f>SUM(X11:Z11)</f>
        <v>1859</v>
      </c>
      <c r="AB11" s="34" t="str">
        <f t="shared" si="3"/>
        <v>OK♪</v>
      </c>
    </row>
    <row r="12" spans="1:28" ht="30" customHeight="1">
      <c r="A12" s="9" t="s">
        <v>36</v>
      </c>
      <c r="B12" s="10">
        <f t="shared" si="4"/>
        <v>1013</v>
      </c>
      <c r="C12" s="38">
        <v>77</v>
      </c>
      <c r="D12" s="38">
        <v>46</v>
      </c>
      <c r="E12" s="38">
        <v>47</v>
      </c>
      <c r="F12" s="38">
        <v>61</v>
      </c>
      <c r="G12" s="38">
        <v>60</v>
      </c>
      <c r="H12" s="38">
        <v>63</v>
      </c>
      <c r="I12" s="38">
        <v>68</v>
      </c>
      <c r="J12" s="38">
        <v>63</v>
      </c>
      <c r="K12" s="38">
        <v>87</v>
      </c>
      <c r="L12" s="38">
        <v>66</v>
      </c>
      <c r="M12" s="38">
        <v>55</v>
      </c>
      <c r="N12" s="38">
        <v>67</v>
      </c>
      <c r="O12" s="38">
        <v>58</v>
      </c>
      <c r="P12" s="38">
        <v>44</v>
      </c>
      <c r="Q12" s="38">
        <v>54</v>
      </c>
      <c r="R12" s="38">
        <v>51</v>
      </c>
      <c r="S12" s="38">
        <v>22</v>
      </c>
      <c r="T12" s="38">
        <v>12</v>
      </c>
      <c r="U12" s="38">
        <v>10</v>
      </c>
      <c r="V12" s="13">
        <v>2</v>
      </c>
      <c r="W12" s="13">
        <v>0</v>
      </c>
      <c r="X12" s="11">
        <f t="shared" si="0"/>
        <v>170</v>
      </c>
      <c r="Y12" s="11">
        <f t="shared" si="1"/>
        <v>648</v>
      </c>
      <c r="Z12" s="11">
        <f t="shared" si="2"/>
        <v>195</v>
      </c>
      <c r="AA12" s="12">
        <f t="shared" si="5"/>
        <v>1013</v>
      </c>
      <c r="AB12" s="34" t="str">
        <f t="shared" si="3"/>
        <v>OK♪</v>
      </c>
    </row>
    <row r="13" spans="1:28" ht="30" customHeight="1">
      <c r="A13" s="9" t="s">
        <v>37</v>
      </c>
      <c r="B13" s="10">
        <f t="shared" si="4"/>
        <v>1060</v>
      </c>
      <c r="C13" s="38">
        <v>81</v>
      </c>
      <c r="D13" s="38">
        <v>84</v>
      </c>
      <c r="E13" s="38">
        <v>61</v>
      </c>
      <c r="F13" s="38">
        <v>48</v>
      </c>
      <c r="G13" s="38">
        <v>64</v>
      </c>
      <c r="H13" s="38">
        <v>73</v>
      </c>
      <c r="I13" s="38">
        <v>71</v>
      </c>
      <c r="J13" s="38">
        <v>85</v>
      </c>
      <c r="K13" s="38">
        <v>69</v>
      </c>
      <c r="L13" s="38">
        <v>44</v>
      </c>
      <c r="M13" s="38">
        <v>52</v>
      </c>
      <c r="N13" s="38">
        <v>70</v>
      </c>
      <c r="O13" s="38">
        <v>78</v>
      </c>
      <c r="P13" s="38">
        <v>48</v>
      </c>
      <c r="Q13" s="38">
        <v>43</v>
      </c>
      <c r="R13" s="38">
        <v>37</v>
      </c>
      <c r="S13" s="38">
        <v>26</v>
      </c>
      <c r="T13" s="38">
        <v>11</v>
      </c>
      <c r="U13" s="38">
        <v>9</v>
      </c>
      <c r="V13" s="38">
        <v>4</v>
      </c>
      <c r="W13" s="13">
        <v>2</v>
      </c>
      <c r="X13" s="11">
        <f t="shared" si="0"/>
        <v>226</v>
      </c>
      <c r="Y13" s="11">
        <f t="shared" si="1"/>
        <v>654</v>
      </c>
      <c r="Z13" s="11">
        <f t="shared" si="2"/>
        <v>180</v>
      </c>
      <c r="AA13" s="12">
        <f t="shared" si="5"/>
        <v>1060</v>
      </c>
      <c r="AB13" s="34" t="str">
        <f t="shared" si="3"/>
        <v>OK♪</v>
      </c>
    </row>
    <row r="14" spans="1:28" ht="30" customHeight="1">
      <c r="A14" s="9" t="s">
        <v>38</v>
      </c>
      <c r="B14" s="10">
        <f t="shared" si="4"/>
        <v>1496</v>
      </c>
      <c r="C14" s="38">
        <v>108</v>
      </c>
      <c r="D14" s="38">
        <v>125</v>
      </c>
      <c r="E14" s="38">
        <v>110</v>
      </c>
      <c r="F14" s="38">
        <v>87</v>
      </c>
      <c r="G14" s="38">
        <v>73</v>
      </c>
      <c r="H14" s="38">
        <v>96</v>
      </c>
      <c r="I14" s="38">
        <v>119</v>
      </c>
      <c r="J14" s="38">
        <v>117</v>
      </c>
      <c r="K14" s="38">
        <v>103</v>
      </c>
      <c r="L14" s="38">
        <v>69</v>
      </c>
      <c r="M14" s="38">
        <v>80</v>
      </c>
      <c r="N14" s="38">
        <v>110</v>
      </c>
      <c r="O14" s="38">
        <v>108</v>
      </c>
      <c r="P14" s="38">
        <v>71</v>
      </c>
      <c r="Q14" s="38">
        <v>45</v>
      </c>
      <c r="R14" s="38">
        <v>34</v>
      </c>
      <c r="S14" s="38">
        <v>19</v>
      </c>
      <c r="T14" s="38">
        <v>16</v>
      </c>
      <c r="U14" s="13">
        <v>5</v>
      </c>
      <c r="V14" s="13">
        <v>1</v>
      </c>
      <c r="W14" s="13">
        <v>0</v>
      </c>
      <c r="X14" s="11">
        <f t="shared" si="0"/>
        <v>343</v>
      </c>
      <c r="Y14" s="11">
        <f t="shared" si="1"/>
        <v>962</v>
      </c>
      <c r="Z14" s="11">
        <f t="shared" si="2"/>
        <v>191</v>
      </c>
      <c r="AA14" s="12">
        <f>SUM(X14:Z14)</f>
        <v>1496</v>
      </c>
      <c r="AB14" s="34" t="str">
        <f t="shared" si="3"/>
        <v>OK♪</v>
      </c>
    </row>
    <row r="15" spans="1:28" ht="30" customHeight="1">
      <c r="A15" s="9" t="s">
        <v>39</v>
      </c>
      <c r="B15" s="10">
        <f t="shared" si="4"/>
        <v>4833</v>
      </c>
      <c r="C15" s="38">
        <v>350</v>
      </c>
      <c r="D15" s="38">
        <v>334</v>
      </c>
      <c r="E15" s="38">
        <v>356</v>
      </c>
      <c r="F15" s="38">
        <v>253</v>
      </c>
      <c r="G15" s="38">
        <v>227</v>
      </c>
      <c r="H15" s="38">
        <v>306</v>
      </c>
      <c r="I15" s="38">
        <v>336</v>
      </c>
      <c r="J15" s="38">
        <v>368</v>
      </c>
      <c r="K15" s="38">
        <v>404</v>
      </c>
      <c r="L15" s="38">
        <v>279</v>
      </c>
      <c r="M15" s="38">
        <v>242</v>
      </c>
      <c r="N15" s="38">
        <v>264</v>
      </c>
      <c r="O15" s="38">
        <v>340</v>
      </c>
      <c r="P15" s="38">
        <v>215</v>
      </c>
      <c r="Q15" s="38">
        <v>211</v>
      </c>
      <c r="R15" s="38">
        <v>173</v>
      </c>
      <c r="S15" s="38">
        <v>99</v>
      </c>
      <c r="T15" s="38">
        <v>44</v>
      </c>
      <c r="U15" s="38">
        <v>21</v>
      </c>
      <c r="V15" s="38">
        <v>8</v>
      </c>
      <c r="W15" s="13">
        <v>3</v>
      </c>
      <c r="X15" s="11">
        <f t="shared" si="0"/>
        <v>1040</v>
      </c>
      <c r="Y15" s="11">
        <f t="shared" si="1"/>
        <v>3019</v>
      </c>
      <c r="Z15" s="11">
        <f t="shared" si="2"/>
        <v>774</v>
      </c>
      <c r="AA15" s="12">
        <f t="shared" si="5"/>
        <v>4833</v>
      </c>
      <c r="AB15" s="34" t="str">
        <f t="shared" si="3"/>
        <v>OK♪</v>
      </c>
    </row>
    <row r="16" spans="1:28" ht="30" customHeight="1">
      <c r="A16" s="9" t="s">
        <v>40</v>
      </c>
      <c r="B16" s="10">
        <f t="shared" si="4"/>
        <v>725</v>
      </c>
      <c r="C16" s="38">
        <v>29</v>
      </c>
      <c r="D16" s="38">
        <v>25</v>
      </c>
      <c r="E16" s="38">
        <v>35</v>
      </c>
      <c r="F16" s="38">
        <v>42</v>
      </c>
      <c r="G16" s="38">
        <v>35</v>
      </c>
      <c r="H16" s="38">
        <v>32</v>
      </c>
      <c r="I16" s="38">
        <v>35</v>
      </c>
      <c r="J16" s="38">
        <v>27</v>
      </c>
      <c r="K16" s="38">
        <v>43</v>
      </c>
      <c r="L16" s="38">
        <v>34</v>
      </c>
      <c r="M16" s="38">
        <v>56</v>
      </c>
      <c r="N16" s="38">
        <v>49</v>
      </c>
      <c r="O16" s="38">
        <v>43</v>
      </c>
      <c r="P16" s="38">
        <v>44</v>
      </c>
      <c r="Q16" s="38">
        <v>22</v>
      </c>
      <c r="R16" s="38">
        <v>53</v>
      </c>
      <c r="S16" s="38">
        <v>49</v>
      </c>
      <c r="T16" s="38">
        <v>33</v>
      </c>
      <c r="U16" s="38">
        <v>16</v>
      </c>
      <c r="V16" s="38">
        <v>12</v>
      </c>
      <c r="W16" s="13">
        <v>11</v>
      </c>
      <c r="X16" s="11">
        <f t="shared" si="0"/>
        <v>89</v>
      </c>
      <c r="Y16" s="11">
        <f t="shared" si="1"/>
        <v>396</v>
      </c>
      <c r="Z16" s="11">
        <f t="shared" si="2"/>
        <v>240</v>
      </c>
      <c r="AA16" s="12">
        <f t="shared" si="5"/>
        <v>725</v>
      </c>
      <c r="AB16" s="34" t="str">
        <f t="shared" si="3"/>
        <v>OK♪</v>
      </c>
    </row>
    <row r="17" spans="1:28" ht="30" customHeight="1">
      <c r="A17" s="9" t="s">
        <v>41</v>
      </c>
      <c r="B17" s="10">
        <f t="shared" si="4"/>
        <v>2644</v>
      </c>
      <c r="C17" s="38">
        <v>173</v>
      </c>
      <c r="D17" s="38">
        <v>175</v>
      </c>
      <c r="E17" s="38">
        <v>165</v>
      </c>
      <c r="F17" s="38">
        <v>163</v>
      </c>
      <c r="G17" s="38">
        <v>139</v>
      </c>
      <c r="H17" s="38">
        <v>173</v>
      </c>
      <c r="I17" s="38">
        <v>191</v>
      </c>
      <c r="J17" s="38">
        <v>190</v>
      </c>
      <c r="K17" s="38">
        <v>204</v>
      </c>
      <c r="L17" s="38">
        <v>156</v>
      </c>
      <c r="M17" s="38">
        <v>158</v>
      </c>
      <c r="N17" s="38">
        <v>169</v>
      </c>
      <c r="O17" s="38">
        <v>173</v>
      </c>
      <c r="P17" s="38">
        <v>107</v>
      </c>
      <c r="Q17" s="38">
        <v>110</v>
      </c>
      <c r="R17" s="38">
        <v>82</v>
      </c>
      <c r="S17" s="38">
        <v>61</v>
      </c>
      <c r="T17" s="38">
        <v>32</v>
      </c>
      <c r="U17" s="38">
        <v>17</v>
      </c>
      <c r="V17" s="13">
        <v>6</v>
      </c>
      <c r="W17" s="13">
        <v>0</v>
      </c>
      <c r="X17" s="11">
        <f t="shared" si="0"/>
        <v>513</v>
      </c>
      <c r="Y17" s="11">
        <f t="shared" si="1"/>
        <v>1716</v>
      </c>
      <c r="Z17" s="11">
        <f t="shared" si="2"/>
        <v>415</v>
      </c>
      <c r="AA17" s="12">
        <f t="shared" si="5"/>
        <v>2644</v>
      </c>
      <c r="AB17" s="34" t="str">
        <f t="shared" si="3"/>
        <v>OK♪</v>
      </c>
    </row>
    <row r="18" spans="1:28" ht="30" customHeight="1">
      <c r="A18" s="9" t="s">
        <v>42</v>
      </c>
      <c r="B18" s="10">
        <f t="shared" si="4"/>
        <v>1149</v>
      </c>
      <c r="C18" s="38">
        <v>41</v>
      </c>
      <c r="D18" s="38">
        <v>40</v>
      </c>
      <c r="E18" s="38">
        <v>75</v>
      </c>
      <c r="F18" s="38">
        <v>82</v>
      </c>
      <c r="G18" s="38">
        <v>73</v>
      </c>
      <c r="H18" s="38">
        <v>61</v>
      </c>
      <c r="I18" s="38">
        <v>44</v>
      </c>
      <c r="J18" s="38">
        <v>56</v>
      </c>
      <c r="K18" s="38">
        <v>87</v>
      </c>
      <c r="L18" s="38">
        <v>97</v>
      </c>
      <c r="M18" s="38">
        <v>99</v>
      </c>
      <c r="N18" s="38">
        <v>80</v>
      </c>
      <c r="O18" s="38">
        <v>77</v>
      </c>
      <c r="P18" s="38">
        <v>54</v>
      </c>
      <c r="Q18" s="38">
        <v>56</v>
      </c>
      <c r="R18" s="38">
        <v>53</v>
      </c>
      <c r="S18" s="38">
        <v>44</v>
      </c>
      <c r="T18" s="38">
        <v>18</v>
      </c>
      <c r="U18" s="13">
        <v>8</v>
      </c>
      <c r="V18" s="13">
        <v>3</v>
      </c>
      <c r="W18" s="13">
        <v>1</v>
      </c>
      <c r="X18" s="11">
        <f t="shared" si="0"/>
        <v>156</v>
      </c>
      <c r="Y18" s="11">
        <f t="shared" si="1"/>
        <v>756</v>
      </c>
      <c r="Z18" s="11">
        <f t="shared" si="2"/>
        <v>237</v>
      </c>
      <c r="AA18" s="12">
        <f t="shared" si="5"/>
        <v>1149</v>
      </c>
      <c r="AB18" s="34" t="str">
        <f t="shared" si="3"/>
        <v>OK♪</v>
      </c>
    </row>
    <row r="19" spans="1:28" s="14" customFormat="1" ht="30" customHeight="1">
      <c r="A19" s="9" t="s">
        <v>43</v>
      </c>
      <c r="B19" s="10">
        <f t="shared" si="4"/>
        <v>3340</v>
      </c>
      <c r="C19" s="38">
        <v>199</v>
      </c>
      <c r="D19" s="38">
        <v>218</v>
      </c>
      <c r="E19" s="38">
        <v>190</v>
      </c>
      <c r="F19" s="38">
        <v>194</v>
      </c>
      <c r="G19" s="38">
        <v>182</v>
      </c>
      <c r="H19" s="38">
        <v>200</v>
      </c>
      <c r="I19" s="38">
        <v>217</v>
      </c>
      <c r="J19" s="38">
        <v>236</v>
      </c>
      <c r="K19" s="38">
        <v>227</v>
      </c>
      <c r="L19" s="38">
        <v>216</v>
      </c>
      <c r="M19" s="38">
        <v>187</v>
      </c>
      <c r="N19" s="38">
        <v>219</v>
      </c>
      <c r="O19" s="38">
        <v>228</v>
      </c>
      <c r="P19" s="38">
        <v>220</v>
      </c>
      <c r="Q19" s="38">
        <v>173</v>
      </c>
      <c r="R19" s="38">
        <v>126</v>
      </c>
      <c r="S19" s="38">
        <v>59</v>
      </c>
      <c r="T19" s="38">
        <v>34</v>
      </c>
      <c r="U19" s="38">
        <v>9</v>
      </c>
      <c r="V19" s="38">
        <v>6</v>
      </c>
      <c r="W19" s="13">
        <v>0</v>
      </c>
      <c r="X19" s="11">
        <f t="shared" si="0"/>
        <v>607</v>
      </c>
      <c r="Y19" s="11">
        <f t="shared" si="1"/>
        <v>2106</v>
      </c>
      <c r="Z19" s="11">
        <f t="shared" si="2"/>
        <v>627</v>
      </c>
      <c r="AA19" s="12">
        <f t="shared" si="5"/>
        <v>3340</v>
      </c>
      <c r="AB19" s="34" t="str">
        <f t="shared" si="3"/>
        <v>OK♪</v>
      </c>
    </row>
    <row r="20" spans="1:28" ht="30" customHeight="1">
      <c r="A20" s="9" t="s">
        <v>44</v>
      </c>
      <c r="B20" s="10">
        <f t="shared" si="4"/>
        <v>3023</v>
      </c>
      <c r="C20" s="38">
        <v>242</v>
      </c>
      <c r="D20" s="38">
        <v>228</v>
      </c>
      <c r="E20" s="38">
        <v>211</v>
      </c>
      <c r="F20" s="38">
        <v>186</v>
      </c>
      <c r="G20" s="38">
        <v>159</v>
      </c>
      <c r="H20" s="38">
        <v>190</v>
      </c>
      <c r="I20" s="38">
        <v>201</v>
      </c>
      <c r="J20" s="38">
        <v>217</v>
      </c>
      <c r="K20" s="38">
        <v>215</v>
      </c>
      <c r="L20" s="38">
        <v>163</v>
      </c>
      <c r="M20" s="38">
        <v>164</v>
      </c>
      <c r="N20" s="38">
        <v>185</v>
      </c>
      <c r="O20" s="38">
        <v>222</v>
      </c>
      <c r="P20" s="38">
        <v>154</v>
      </c>
      <c r="Q20" s="38">
        <v>134</v>
      </c>
      <c r="R20" s="38">
        <v>85</v>
      </c>
      <c r="S20" s="38">
        <v>36</v>
      </c>
      <c r="T20" s="38">
        <v>14</v>
      </c>
      <c r="U20" s="38">
        <v>14</v>
      </c>
      <c r="V20" s="13">
        <v>1</v>
      </c>
      <c r="W20" s="13">
        <v>2</v>
      </c>
      <c r="X20" s="11">
        <f t="shared" si="0"/>
        <v>681</v>
      </c>
      <c r="Y20" s="11">
        <f t="shared" si="1"/>
        <v>1902</v>
      </c>
      <c r="Z20" s="11">
        <f t="shared" si="2"/>
        <v>440</v>
      </c>
      <c r="AA20" s="12">
        <f t="shared" si="5"/>
        <v>3023</v>
      </c>
      <c r="AB20" s="34" t="str">
        <f t="shared" si="3"/>
        <v>OK♪</v>
      </c>
    </row>
    <row r="21" spans="1:28" ht="30" customHeight="1">
      <c r="A21" s="9" t="s">
        <v>45</v>
      </c>
      <c r="B21" s="10">
        <f t="shared" si="4"/>
        <v>4651</v>
      </c>
      <c r="C21" s="38">
        <v>363</v>
      </c>
      <c r="D21" s="38">
        <v>317</v>
      </c>
      <c r="E21" s="38">
        <v>307</v>
      </c>
      <c r="F21" s="38">
        <v>285</v>
      </c>
      <c r="G21" s="38">
        <v>223</v>
      </c>
      <c r="H21" s="38">
        <v>284</v>
      </c>
      <c r="I21" s="38">
        <v>377</v>
      </c>
      <c r="J21" s="38">
        <v>366</v>
      </c>
      <c r="K21" s="38">
        <v>352</v>
      </c>
      <c r="L21" s="38">
        <v>301</v>
      </c>
      <c r="M21" s="38">
        <v>234</v>
      </c>
      <c r="N21" s="38">
        <v>258</v>
      </c>
      <c r="O21" s="38">
        <v>283</v>
      </c>
      <c r="P21" s="38">
        <v>243</v>
      </c>
      <c r="Q21" s="38">
        <v>165</v>
      </c>
      <c r="R21" s="38">
        <v>132</v>
      </c>
      <c r="S21" s="38">
        <v>100</v>
      </c>
      <c r="T21" s="38">
        <v>42</v>
      </c>
      <c r="U21" s="38">
        <v>12</v>
      </c>
      <c r="V21" s="38">
        <v>4</v>
      </c>
      <c r="W21" s="13">
        <v>3</v>
      </c>
      <c r="X21" s="11">
        <f t="shared" si="0"/>
        <v>987</v>
      </c>
      <c r="Y21" s="11">
        <f t="shared" si="1"/>
        <v>2963</v>
      </c>
      <c r="Z21" s="11">
        <f t="shared" si="2"/>
        <v>701</v>
      </c>
      <c r="AA21" s="12">
        <f t="shared" si="5"/>
        <v>4651</v>
      </c>
      <c r="AB21" s="34" t="str">
        <f t="shared" si="3"/>
        <v>OK♪</v>
      </c>
    </row>
    <row r="22" spans="1:28" ht="30" customHeight="1">
      <c r="A22" s="9" t="s">
        <v>46</v>
      </c>
      <c r="B22" s="10">
        <f t="shared" si="4"/>
        <v>1261</v>
      </c>
      <c r="C22" s="38">
        <v>57</v>
      </c>
      <c r="D22" s="38">
        <v>63</v>
      </c>
      <c r="E22" s="38">
        <v>77</v>
      </c>
      <c r="F22" s="38">
        <v>76</v>
      </c>
      <c r="G22" s="38">
        <v>70</v>
      </c>
      <c r="H22" s="38">
        <v>61</v>
      </c>
      <c r="I22" s="38">
        <v>57</v>
      </c>
      <c r="J22" s="38">
        <v>88</v>
      </c>
      <c r="K22" s="38">
        <v>79</v>
      </c>
      <c r="L22" s="38">
        <v>86</v>
      </c>
      <c r="M22" s="38">
        <v>80</v>
      </c>
      <c r="N22" s="38">
        <v>84</v>
      </c>
      <c r="O22" s="38">
        <v>116</v>
      </c>
      <c r="P22" s="38">
        <v>75</v>
      </c>
      <c r="Q22" s="38">
        <v>67</v>
      </c>
      <c r="R22" s="38">
        <v>52</v>
      </c>
      <c r="S22" s="38">
        <v>32</v>
      </c>
      <c r="T22" s="38">
        <v>29</v>
      </c>
      <c r="U22" s="38">
        <v>10</v>
      </c>
      <c r="V22" s="13">
        <v>2</v>
      </c>
      <c r="W22" s="13">
        <v>0</v>
      </c>
      <c r="X22" s="11">
        <f t="shared" si="0"/>
        <v>197</v>
      </c>
      <c r="Y22" s="11">
        <f t="shared" si="1"/>
        <v>797</v>
      </c>
      <c r="Z22" s="11">
        <f t="shared" si="2"/>
        <v>267</v>
      </c>
      <c r="AA22" s="12">
        <f t="shared" si="5"/>
        <v>1261</v>
      </c>
      <c r="AB22" s="34" t="str">
        <f t="shared" si="3"/>
        <v>OK♪</v>
      </c>
    </row>
    <row r="23" spans="1:28" ht="30" customHeight="1">
      <c r="A23" s="9" t="s">
        <v>47</v>
      </c>
      <c r="B23" s="10">
        <f>SUM(C23:W23)</f>
        <v>1192</v>
      </c>
      <c r="C23" s="38">
        <v>61</v>
      </c>
      <c r="D23" s="38">
        <v>68</v>
      </c>
      <c r="E23" s="38">
        <v>58</v>
      </c>
      <c r="F23" s="38">
        <v>57</v>
      </c>
      <c r="G23" s="38">
        <v>39</v>
      </c>
      <c r="H23" s="38">
        <v>76</v>
      </c>
      <c r="I23" s="38">
        <v>99</v>
      </c>
      <c r="J23" s="38">
        <v>68</v>
      </c>
      <c r="K23" s="38">
        <v>78</v>
      </c>
      <c r="L23" s="38">
        <v>62</v>
      </c>
      <c r="M23" s="38">
        <v>52</v>
      </c>
      <c r="N23" s="38">
        <v>76</v>
      </c>
      <c r="O23" s="38">
        <v>100</v>
      </c>
      <c r="P23" s="38">
        <v>74</v>
      </c>
      <c r="Q23" s="38">
        <v>53</v>
      </c>
      <c r="R23" s="38">
        <v>45</v>
      </c>
      <c r="S23" s="38">
        <v>41</v>
      </c>
      <c r="T23" s="38">
        <v>35</v>
      </c>
      <c r="U23" s="38">
        <v>30</v>
      </c>
      <c r="V23" s="13">
        <v>11</v>
      </c>
      <c r="W23" s="13">
        <v>9</v>
      </c>
      <c r="X23" s="11">
        <f t="shared" si="0"/>
        <v>187</v>
      </c>
      <c r="Y23" s="11">
        <f t="shared" si="1"/>
        <v>707</v>
      </c>
      <c r="Z23" s="11">
        <f t="shared" si="2"/>
        <v>298</v>
      </c>
      <c r="AA23" s="12">
        <f t="shared" si="5"/>
        <v>1192</v>
      </c>
      <c r="AB23" s="34" t="str">
        <f t="shared" si="3"/>
        <v>OK♪</v>
      </c>
    </row>
    <row r="24" spans="1:28" ht="30" customHeight="1">
      <c r="A24" s="9" t="s">
        <v>48</v>
      </c>
      <c r="B24" s="10">
        <f t="shared" si="4"/>
        <v>1135</v>
      </c>
      <c r="C24" s="38">
        <v>79</v>
      </c>
      <c r="D24" s="38">
        <v>74</v>
      </c>
      <c r="E24" s="38">
        <v>53</v>
      </c>
      <c r="F24" s="38">
        <v>49</v>
      </c>
      <c r="G24" s="38">
        <v>53</v>
      </c>
      <c r="H24" s="38">
        <v>64</v>
      </c>
      <c r="I24" s="38">
        <v>82</v>
      </c>
      <c r="J24" s="38">
        <v>84</v>
      </c>
      <c r="K24" s="38">
        <v>90</v>
      </c>
      <c r="L24" s="38">
        <v>65</v>
      </c>
      <c r="M24" s="38">
        <v>60</v>
      </c>
      <c r="N24" s="38">
        <v>82</v>
      </c>
      <c r="O24" s="38">
        <v>98</v>
      </c>
      <c r="P24" s="38">
        <v>72</v>
      </c>
      <c r="Q24" s="38">
        <v>35</v>
      </c>
      <c r="R24" s="38">
        <v>37</v>
      </c>
      <c r="S24" s="38">
        <v>31</v>
      </c>
      <c r="T24" s="38">
        <v>17</v>
      </c>
      <c r="U24" s="38">
        <v>8</v>
      </c>
      <c r="V24" s="13">
        <v>2</v>
      </c>
      <c r="W24" s="13">
        <v>0</v>
      </c>
      <c r="X24" s="11">
        <f t="shared" si="0"/>
        <v>206</v>
      </c>
      <c r="Y24" s="11">
        <f t="shared" si="1"/>
        <v>727</v>
      </c>
      <c r="Z24" s="11">
        <f t="shared" si="2"/>
        <v>202</v>
      </c>
      <c r="AA24" s="12">
        <f t="shared" si="5"/>
        <v>1135</v>
      </c>
      <c r="AB24" s="34" t="str">
        <f t="shared" si="3"/>
        <v>OK♪</v>
      </c>
    </row>
    <row r="25" spans="1:28" ht="30" customHeight="1">
      <c r="A25" s="9" t="s">
        <v>60</v>
      </c>
      <c r="B25" s="10">
        <f>SUM(C25:W25)</f>
        <v>3204</v>
      </c>
      <c r="C25" s="38">
        <v>172</v>
      </c>
      <c r="D25" s="38">
        <v>179</v>
      </c>
      <c r="E25" s="38">
        <v>180</v>
      </c>
      <c r="F25" s="38">
        <v>186</v>
      </c>
      <c r="G25" s="38">
        <v>173</v>
      </c>
      <c r="H25" s="38">
        <v>202</v>
      </c>
      <c r="I25" s="38">
        <v>196</v>
      </c>
      <c r="J25" s="38">
        <v>173</v>
      </c>
      <c r="K25" s="38">
        <v>224</v>
      </c>
      <c r="L25" s="38">
        <v>213</v>
      </c>
      <c r="M25" s="38">
        <v>208</v>
      </c>
      <c r="N25" s="38">
        <v>254</v>
      </c>
      <c r="O25" s="38">
        <v>250</v>
      </c>
      <c r="P25" s="38">
        <v>192</v>
      </c>
      <c r="Q25" s="38">
        <v>139</v>
      </c>
      <c r="R25" s="38">
        <v>115</v>
      </c>
      <c r="S25" s="38">
        <v>65</v>
      </c>
      <c r="T25" s="38">
        <v>54</v>
      </c>
      <c r="U25" s="38">
        <v>20</v>
      </c>
      <c r="V25" s="13">
        <v>5</v>
      </c>
      <c r="W25" s="13">
        <v>4</v>
      </c>
      <c r="X25" s="11">
        <f t="shared" si="0"/>
        <v>531</v>
      </c>
      <c r="Y25" s="11">
        <f t="shared" si="1"/>
        <v>2079</v>
      </c>
      <c r="Z25" s="11">
        <f t="shared" si="2"/>
        <v>594</v>
      </c>
      <c r="AA25" s="12">
        <f t="shared" si="5"/>
        <v>3204</v>
      </c>
      <c r="AB25" s="34" t="str">
        <f t="shared" si="3"/>
        <v>OK♪</v>
      </c>
    </row>
    <row r="26" spans="1:28" ht="30" customHeight="1">
      <c r="A26" s="9" t="s">
        <v>50</v>
      </c>
      <c r="B26" s="10">
        <f t="shared" si="4"/>
        <v>4573</v>
      </c>
      <c r="C26" s="38">
        <v>273</v>
      </c>
      <c r="D26" s="38">
        <v>248</v>
      </c>
      <c r="E26" s="38">
        <v>273</v>
      </c>
      <c r="F26" s="38">
        <v>324</v>
      </c>
      <c r="G26" s="38">
        <v>265</v>
      </c>
      <c r="H26" s="38">
        <v>285</v>
      </c>
      <c r="I26" s="38">
        <v>303</v>
      </c>
      <c r="J26" s="38">
        <v>352</v>
      </c>
      <c r="K26" s="38">
        <v>343</v>
      </c>
      <c r="L26" s="38">
        <v>312</v>
      </c>
      <c r="M26" s="38">
        <v>308</v>
      </c>
      <c r="N26" s="38">
        <v>292</v>
      </c>
      <c r="O26" s="38">
        <v>281</v>
      </c>
      <c r="P26" s="38">
        <v>195</v>
      </c>
      <c r="Q26" s="38">
        <v>167</v>
      </c>
      <c r="R26" s="38">
        <v>164</v>
      </c>
      <c r="S26" s="38">
        <v>108</v>
      </c>
      <c r="T26" s="38">
        <v>53</v>
      </c>
      <c r="U26" s="38">
        <v>14</v>
      </c>
      <c r="V26" s="38">
        <v>10</v>
      </c>
      <c r="W26" s="13">
        <v>3</v>
      </c>
      <c r="X26" s="11">
        <f t="shared" si="0"/>
        <v>794</v>
      </c>
      <c r="Y26" s="11">
        <f t="shared" si="1"/>
        <v>3065</v>
      </c>
      <c r="Z26" s="11">
        <f t="shared" si="2"/>
        <v>714</v>
      </c>
      <c r="AA26" s="12">
        <f t="shared" si="5"/>
        <v>4573</v>
      </c>
      <c r="AB26" s="34" t="str">
        <f t="shared" si="3"/>
        <v>OK♪</v>
      </c>
    </row>
    <row r="27" spans="1:28" ht="30" customHeight="1">
      <c r="A27" s="9" t="s">
        <v>51</v>
      </c>
      <c r="B27" s="10">
        <f t="shared" si="4"/>
        <v>3407</v>
      </c>
      <c r="C27" s="38">
        <v>169</v>
      </c>
      <c r="D27" s="38">
        <v>166</v>
      </c>
      <c r="E27" s="38">
        <v>199</v>
      </c>
      <c r="F27" s="38">
        <v>199</v>
      </c>
      <c r="G27" s="38">
        <v>175</v>
      </c>
      <c r="H27" s="38">
        <v>220</v>
      </c>
      <c r="I27" s="38">
        <v>241</v>
      </c>
      <c r="J27" s="38">
        <v>260</v>
      </c>
      <c r="K27" s="38">
        <v>207</v>
      </c>
      <c r="L27" s="38">
        <v>203</v>
      </c>
      <c r="M27" s="38">
        <v>182</v>
      </c>
      <c r="N27" s="38">
        <v>228</v>
      </c>
      <c r="O27" s="38">
        <v>293</v>
      </c>
      <c r="P27" s="38">
        <v>202</v>
      </c>
      <c r="Q27" s="38">
        <v>177</v>
      </c>
      <c r="R27" s="38">
        <v>126</v>
      </c>
      <c r="S27" s="38">
        <v>90</v>
      </c>
      <c r="T27" s="38">
        <v>46</v>
      </c>
      <c r="U27" s="38">
        <v>16</v>
      </c>
      <c r="V27" s="13">
        <v>5</v>
      </c>
      <c r="W27" s="13">
        <v>3</v>
      </c>
      <c r="X27" s="11">
        <f t="shared" si="0"/>
        <v>534</v>
      </c>
      <c r="Y27" s="11">
        <f t="shared" si="1"/>
        <v>2208</v>
      </c>
      <c r="Z27" s="11">
        <f t="shared" si="2"/>
        <v>665</v>
      </c>
      <c r="AA27" s="12">
        <f t="shared" si="5"/>
        <v>3407</v>
      </c>
      <c r="AB27" s="34" t="str">
        <f t="shared" si="3"/>
        <v>OK♪</v>
      </c>
    </row>
    <row r="28" spans="1:28" ht="30" customHeight="1">
      <c r="A28" s="6" t="s">
        <v>52</v>
      </c>
      <c r="B28" s="15">
        <f>SUM(C28:W28)</f>
        <v>4410</v>
      </c>
      <c r="C28" s="38">
        <v>562</v>
      </c>
      <c r="D28" s="38">
        <v>552</v>
      </c>
      <c r="E28" s="38">
        <v>357</v>
      </c>
      <c r="F28" s="38">
        <v>203</v>
      </c>
      <c r="G28" s="38">
        <v>117</v>
      </c>
      <c r="H28" s="38">
        <v>203</v>
      </c>
      <c r="I28" s="38">
        <v>419</v>
      </c>
      <c r="J28" s="38">
        <v>611</v>
      </c>
      <c r="K28" s="38">
        <v>470</v>
      </c>
      <c r="L28" s="38">
        <v>279</v>
      </c>
      <c r="M28" s="38">
        <v>167</v>
      </c>
      <c r="N28" s="38">
        <v>145</v>
      </c>
      <c r="O28" s="38">
        <v>122</v>
      </c>
      <c r="P28" s="38">
        <v>80</v>
      </c>
      <c r="Q28" s="38">
        <v>53</v>
      </c>
      <c r="R28" s="38">
        <v>42</v>
      </c>
      <c r="S28" s="38">
        <v>20</v>
      </c>
      <c r="T28" s="38">
        <v>6</v>
      </c>
      <c r="U28" s="38">
        <v>2</v>
      </c>
      <c r="V28" s="13">
        <v>0</v>
      </c>
      <c r="W28" s="13">
        <v>0</v>
      </c>
      <c r="X28" s="11">
        <f t="shared" si="0"/>
        <v>1471</v>
      </c>
      <c r="Y28" s="11">
        <f t="shared" si="1"/>
        <v>2736</v>
      </c>
      <c r="Z28" s="11">
        <f t="shared" si="2"/>
        <v>203</v>
      </c>
      <c r="AA28" s="12">
        <f t="shared" si="5"/>
        <v>4410</v>
      </c>
      <c r="AB28" s="34" t="str">
        <f t="shared" si="3"/>
        <v>OK♪</v>
      </c>
    </row>
    <row r="29" spans="1:28" s="26" customFormat="1" ht="30" customHeight="1">
      <c r="A29" s="22" t="s">
        <v>57</v>
      </c>
      <c r="B29" s="23">
        <f>SUM(B5:B28)</f>
        <v>61658</v>
      </c>
      <c r="C29" s="23">
        <f>SUM(C5:C28)</f>
        <v>4511</v>
      </c>
      <c r="D29" s="23">
        <f>SUM(D5:D28)</f>
        <v>4158</v>
      </c>
      <c r="E29" s="23">
        <f aca="true" t="shared" si="6" ref="E29:V29">SUM(E5:E28)</f>
        <v>3882</v>
      </c>
      <c r="F29" s="23">
        <f>SUM(F5:F28)</f>
        <v>3507</v>
      </c>
      <c r="G29" s="23">
        <f t="shared" si="6"/>
        <v>3056</v>
      </c>
      <c r="H29" s="23">
        <f t="shared" si="6"/>
        <v>3918</v>
      </c>
      <c r="I29" s="23">
        <f t="shared" si="6"/>
        <v>4496</v>
      </c>
      <c r="J29" s="23">
        <f t="shared" si="6"/>
        <v>4934</v>
      </c>
      <c r="K29" s="23">
        <f t="shared" si="6"/>
        <v>4839</v>
      </c>
      <c r="L29" s="23">
        <f t="shared" si="6"/>
        <v>3926</v>
      </c>
      <c r="M29" s="23">
        <f t="shared" si="6"/>
        <v>3424</v>
      </c>
      <c r="N29" s="23">
        <f t="shared" si="6"/>
        <v>3627</v>
      </c>
      <c r="O29" s="23">
        <f t="shared" si="6"/>
        <v>3926</v>
      </c>
      <c r="P29" s="23">
        <f t="shared" si="6"/>
        <v>2827</v>
      </c>
      <c r="Q29" s="23">
        <f t="shared" si="6"/>
        <v>2313</v>
      </c>
      <c r="R29" s="23">
        <f t="shared" si="6"/>
        <v>1957</v>
      </c>
      <c r="S29" s="23">
        <f>SUM(S5:S28)</f>
        <v>1248</v>
      </c>
      <c r="T29" s="23">
        <f t="shared" si="6"/>
        <v>647</v>
      </c>
      <c r="U29" s="23">
        <f t="shared" si="6"/>
        <v>313</v>
      </c>
      <c r="V29" s="23">
        <f t="shared" si="6"/>
        <v>103</v>
      </c>
      <c r="W29" s="23">
        <f>SUM(W5:W28)</f>
        <v>46</v>
      </c>
      <c r="X29" s="24">
        <f>SUM(C29:E29)</f>
        <v>12551</v>
      </c>
      <c r="Y29" s="24">
        <f>SUM(Y5:Y28)</f>
        <v>39653</v>
      </c>
      <c r="Z29" s="24">
        <f>SUM(Z5:Z28)</f>
        <v>9454</v>
      </c>
      <c r="AA29" s="25">
        <f>SUM(X29:Z29)</f>
        <v>61658</v>
      </c>
      <c r="AB29" s="36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19" t="s">
        <v>25</v>
      </c>
    </row>
    <row r="31" spans="1:26" ht="13.5">
      <c r="A31" s="16"/>
      <c r="N31" s="4"/>
      <c r="O31" s="4"/>
      <c r="Z31" s="20" t="s">
        <v>26</v>
      </c>
    </row>
    <row r="32" ht="30" customHeight="1">
      <c r="A32" s="1" t="s">
        <v>0</v>
      </c>
    </row>
    <row r="33" spans="1:26" ht="18.75" customHeight="1">
      <c r="A33" s="3" t="s">
        <v>55</v>
      </c>
      <c r="P33" s="4"/>
      <c r="Q33" s="4"/>
      <c r="R33" s="4"/>
      <c r="S33" s="4"/>
      <c r="T33" s="4"/>
      <c r="X33" s="4"/>
      <c r="Y33" s="20" t="str">
        <f>Y2</f>
        <v>（平成26年12月31日現在）</v>
      </c>
      <c r="Z33" s="2" t="s">
        <v>27</v>
      </c>
    </row>
    <row r="34" spans="1:26" ht="18.75" customHeight="1">
      <c r="A34" s="46" t="s">
        <v>54</v>
      </c>
      <c r="B34" s="44" t="s">
        <v>29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/>
      <c r="P34" s="29"/>
      <c r="Q34" s="29"/>
      <c r="R34" s="29"/>
      <c r="S34" s="29"/>
      <c r="T34" s="29"/>
      <c r="U34" s="29"/>
      <c r="V34" s="29"/>
      <c r="W34" s="31"/>
      <c r="X34" s="41" t="s">
        <v>2</v>
      </c>
      <c r="Y34" s="42"/>
      <c r="Z34" s="43"/>
    </row>
    <row r="35" spans="1:26" ht="29.25" customHeight="1">
      <c r="A35" s="46"/>
      <c r="B35" s="45"/>
      <c r="C35" s="32" t="s">
        <v>3</v>
      </c>
      <c r="D35" s="33" t="s">
        <v>4</v>
      </c>
      <c r="E35" s="33" t="s">
        <v>5</v>
      </c>
      <c r="F35" s="33" t="s">
        <v>6</v>
      </c>
      <c r="G35" s="33" t="s">
        <v>7</v>
      </c>
      <c r="H35" s="33" t="s">
        <v>8</v>
      </c>
      <c r="I35" s="33" t="s">
        <v>9</v>
      </c>
      <c r="J35" s="33" t="s">
        <v>10</v>
      </c>
      <c r="K35" s="33" t="s">
        <v>11</v>
      </c>
      <c r="L35" s="33" t="s">
        <v>12</v>
      </c>
      <c r="M35" s="33" t="s">
        <v>13</v>
      </c>
      <c r="N35" s="33" t="s">
        <v>14</v>
      </c>
      <c r="O35" s="33" t="s">
        <v>15</v>
      </c>
      <c r="P35" s="33" t="s">
        <v>16</v>
      </c>
      <c r="Q35" s="33" t="s">
        <v>17</v>
      </c>
      <c r="R35" s="33" t="s">
        <v>18</v>
      </c>
      <c r="S35" s="33" t="s">
        <v>19</v>
      </c>
      <c r="T35" s="33" t="s">
        <v>20</v>
      </c>
      <c r="U35" s="33" t="s">
        <v>21</v>
      </c>
      <c r="V35" s="33" t="s">
        <v>22</v>
      </c>
      <c r="W35" s="33" t="s">
        <v>23</v>
      </c>
      <c r="X35" s="7" t="s">
        <v>24</v>
      </c>
      <c r="Y35" s="8" t="s">
        <v>58</v>
      </c>
      <c r="Z35" s="7" t="s">
        <v>59</v>
      </c>
    </row>
    <row r="36" spans="1:26" ht="30" customHeight="1">
      <c r="A36" s="6" t="s">
        <v>53</v>
      </c>
      <c r="B36" s="21">
        <f aca="true" t="shared" si="7" ref="B36:Z46">B5/$B$29*100</f>
        <v>9.993836971682507</v>
      </c>
      <c r="C36" s="21">
        <f t="shared" si="7"/>
        <v>0.7947062830451848</v>
      </c>
      <c r="D36" s="21">
        <f t="shared" si="7"/>
        <v>0.617924681306562</v>
      </c>
      <c r="E36" s="21">
        <f t="shared" si="7"/>
        <v>0.6130591326348568</v>
      </c>
      <c r="F36" s="21">
        <f t="shared" si="7"/>
        <v>0.6130591326348568</v>
      </c>
      <c r="G36" s="21">
        <f t="shared" si="7"/>
        <v>0.527101106101398</v>
      </c>
      <c r="H36" s="21">
        <f t="shared" si="7"/>
        <v>0.6957734600538454</v>
      </c>
      <c r="I36" s="21">
        <f t="shared" si="7"/>
        <v>0.7444289467708975</v>
      </c>
      <c r="J36" s="21">
        <f t="shared" si="7"/>
        <v>0.79957183171689</v>
      </c>
      <c r="K36" s="21">
        <f t="shared" si="7"/>
        <v>0.7947062830451848</v>
      </c>
      <c r="L36" s="21">
        <f t="shared" si="7"/>
        <v>0.6990171591683155</v>
      </c>
      <c r="M36" s="21">
        <f t="shared" si="7"/>
        <v>0.6211683804210322</v>
      </c>
      <c r="N36" s="21">
        <f t="shared" si="7"/>
        <v>0.5433196016737487</v>
      </c>
      <c r="O36" s="21">
        <f t="shared" si="7"/>
        <v>0.6454961237795582</v>
      </c>
      <c r="P36" s="21">
        <f t="shared" si="7"/>
        <v>0.4135716370949431</v>
      </c>
      <c r="Q36" s="21">
        <f t="shared" si="7"/>
        <v>0.3162606636608388</v>
      </c>
      <c r="R36" s="21">
        <f t="shared" si="7"/>
        <v>0.2611177787148464</v>
      </c>
      <c r="S36" s="21">
        <f t="shared" si="7"/>
        <v>0.16542865483797722</v>
      </c>
      <c r="T36" s="21">
        <f t="shared" si="7"/>
        <v>0.06811768140387298</v>
      </c>
      <c r="U36" s="21">
        <f t="shared" si="7"/>
        <v>0.048655486717052124</v>
      </c>
      <c r="V36" s="21">
        <f t="shared" si="7"/>
        <v>0.009731097343410426</v>
      </c>
      <c r="W36" s="21">
        <f t="shared" si="7"/>
        <v>0.001621849557235071</v>
      </c>
      <c r="X36" s="21">
        <f>X5/$B$29*100</f>
        <v>2.0256900969866036</v>
      </c>
      <c r="Y36" s="21">
        <f t="shared" si="7"/>
        <v>6.683642025365727</v>
      </c>
      <c r="Z36" s="21">
        <f t="shared" si="7"/>
        <v>1.2845048493301763</v>
      </c>
    </row>
    <row r="37" spans="1:26" ht="30" customHeight="1">
      <c r="A37" s="6" t="s">
        <v>30</v>
      </c>
      <c r="B37" s="21">
        <f t="shared" si="7"/>
        <v>8.041130104771481</v>
      </c>
      <c r="C37" s="21">
        <f t="shared" si="7"/>
        <v>0.8936391060365241</v>
      </c>
      <c r="D37" s="21">
        <f t="shared" si="7"/>
        <v>0.710370106068961</v>
      </c>
      <c r="E37" s="21">
        <f t="shared" si="7"/>
        <v>0.5887313892763307</v>
      </c>
      <c r="F37" s="21">
        <f t="shared" si="7"/>
        <v>0.3908657432936521</v>
      </c>
      <c r="G37" s="21">
        <f t="shared" si="7"/>
        <v>0.3049077167601933</v>
      </c>
      <c r="H37" s="21">
        <f t="shared" si="7"/>
        <v>0.6390087255506179</v>
      </c>
      <c r="I37" s="21">
        <f t="shared" si="7"/>
        <v>0.8093029290603003</v>
      </c>
      <c r="J37" s="21">
        <f t="shared" si="7"/>
        <v>0.9195886989522851</v>
      </c>
      <c r="K37" s="21">
        <f t="shared" si="7"/>
        <v>0.7622692919004833</v>
      </c>
      <c r="L37" s="21">
        <f t="shared" si="7"/>
        <v>0.5319666547731032</v>
      </c>
      <c r="M37" s="21">
        <f t="shared" si="7"/>
        <v>0.29355476985954787</v>
      </c>
      <c r="N37" s="21">
        <f t="shared" si="7"/>
        <v>0.25625223004314124</v>
      </c>
      <c r="O37" s="21">
        <f t="shared" si="7"/>
        <v>0.2400337344707905</v>
      </c>
      <c r="P37" s="21">
        <f t="shared" si="7"/>
        <v>0.2157059911122644</v>
      </c>
      <c r="Q37" s="21">
        <f t="shared" si="7"/>
        <v>0.1946219468682085</v>
      </c>
      <c r="R37" s="21">
        <f t="shared" si="7"/>
        <v>0.16380680528074215</v>
      </c>
      <c r="S37" s="21">
        <f t="shared" si="7"/>
        <v>0.06973953096110805</v>
      </c>
      <c r="T37" s="21">
        <f t="shared" si="7"/>
        <v>0.025949592915761138</v>
      </c>
      <c r="U37" s="21">
        <f t="shared" si="7"/>
        <v>0.02108404424405592</v>
      </c>
      <c r="V37" s="21">
        <f t="shared" si="7"/>
        <v>0.008109247786175354</v>
      </c>
      <c r="W37" s="21">
        <f t="shared" si="7"/>
        <v>0.001621849557235071</v>
      </c>
      <c r="X37" s="21">
        <f t="shared" si="7"/>
        <v>2.192740601381816</v>
      </c>
      <c r="Y37" s="21">
        <f t="shared" si="7"/>
        <v>5.147750494664114</v>
      </c>
      <c r="Z37" s="21">
        <f t="shared" si="7"/>
        <v>0.7006390087255506</v>
      </c>
    </row>
    <row r="38" spans="1:26" ht="30" customHeight="1">
      <c r="A38" s="6" t="s">
        <v>31</v>
      </c>
      <c r="B38" s="21">
        <f t="shared" si="7"/>
        <v>5.546725485743942</v>
      </c>
      <c r="C38" s="21">
        <f t="shared" si="7"/>
        <v>0.3146388141036037</v>
      </c>
      <c r="D38" s="21">
        <f t="shared" si="7"/>
        <v>0.32112621233254407</v>
      </c>
      <c r="E38" s="21">
        <f t="shared" si="7"/>
        <v>0.29031107074507767</v>
      </c>
      <c r="F38" s="21">
        <f t="shared" si="7"/>
        <v>0.29031107074507767</v>
      </c>
      <c r="G38" s="21">
        <f t="shared" si="7"/>
        <v>0.28057997340166724</v>
      </c>
      <c r="H38" s="21">
        <f t="shared" si="7"/>
        <v>0.3632943008206559</v>
      </c>
      <c r="I38" s="21">
        <f t="shared" si="7"/>
        <v>0.3973531415225924</v>
      </c>
      <c r="J38" s="21">
        <f t="shared" si="7"/>
        <v>0.38275649550747676</v>
      </c>
      <c r="K38" s="21">
        <f t="shared" si="7"/>
        <v>0.4427649291251744</v>
      </c>
      <c r="L38" s="21">
        <f t="shared" si="7"/>
        <v>0.3422102565765999</v>
      </c>
      <c r="M38" s="21">
        <f t="shared" si="7"/>
        <v>0.3081514158746635</v>
      </c>
      <c r="N38" s="21">
        <f t="shared" si="7"/>
        <v>0.3714035486068312</v>
      </c>
      <c r="O38" s="21">
        <f t="shared" si="7"/>
        <v>0.4233027344383535</v>
      </c>
      <c r="P38" s="21">
        <f t="shared" si="7"/>
        <v>0.30328586720295825</v>
      </c>
      <c r="Q38" s="21">
        <f t="shared" si="7"/>
        <v>0.27084887605825686</v>
      </c>
      <c r="R38" s="21">
        <f t="shared" si="7"/>
        <v>0.2075967433260891</v>
      </c>
      <c r="S38" s="21">
        <f t="shared" si="7"/>
        <v>0.12650426546433552</v>
      </c>
      <c r="T38" s="21">
        <f t="shared" si="7"/>
        <v>0.06973953096110805</v>
      </c>
      <c r="U38" s="21">
        <f t="shared" si="7"/>
        <v>0.032436991144701416</v>
      </c>
      <c r="V38" s="21">
        <f t="shared" si="7"/>
        <v>0.004865548671705213</v>
      </c>
      <c r="W38" s="21">
        <f t="shared" si="7"/>
        <v>0.003243699114470142</v>
      </c>
      <c r="X38" s="21">
        <f t="shared" si="7"/>
        <v>0.9260760971812255</v>
      </c>
      <c r="Y38" s="21">
        <f t="shared" si="7"/>
        <v>3.6021278666190923</v>
      </c>
      <c r="Z38" s="21">
        <f t="shared" si="7"/>
        <v>1.0185215219436246</v>
      </c>
    </row>
    <row r="39" spans="1:26" ht="30" customHeight="1">
      <c r="A39" s="6" t="s">
        <v>32</v>
      </c>
      <c r="B39" s="21">
        <f t="shared" si="7"/>
        <v>2.5949592915761133</v>
      </c>
      <c r="C39" s="21">
        <f t="shared" si="7"/>
        <v>0.20921859288332414</v>
      </c>
      <c r="D39" s="21">
        <f t="shared" si="7"/>
        <v>0.17515975218138766</v>
      </c>
      <c r="E39" s="21">
        <f t="shared" si="7"/>
        <v>0.15407570793733175</v>
      </c>
      <c r="F39" s="21">
        <f t="shared" si="7"/>
        <v>0.12001686723539524</v>
      </c>
      <c r="G39" s="21">
        <f t="shared" si="7"/>
        <v>0.16056310616627203</v>
      </c>
      <c r="H39" s="21">
        <f t="shared" si="7"/>
        <v>0.2124622919977943</v>
      </c>
      <c r="I39" s="21">
        <f t="shared" si="7"/>
        <v>0.1719160530669175</v>
      </c>
      <c r="J39" s="21">
        <f t="shared" si="7"/>
        <v>0.2124622919977943</v>
      </c>
      <c r="K39" s="21">
        <f t="shared" si="7"/>
        <v>0.23841188491355542</v>
      </c>
      <c r="L39" s="21">
        <f t="shared" si="7"/>
        <v>0.2238152388984398</v>
      </c>
      <c r="M39" s="21">
        <f t="shared" si="7"/>
        <v>0.18164715041032795</v>
      </c>
      <c r="N39" s="21">
        <f t="shared" si="7"/>
        <v>0.1443446105939213</v>
      </c>
      <c r="O39" s="21">
        <f t="shared" si="7"/>
        <v>0.1119076194492199</v>
      </c>
      <c r="P39" s="21">
        <f t="shared" si="7"/>
        <v>0.07136138051834312</v>
      </c>
      <c r="Q39" s="21">
        <f t="shared" si="7"/>
        <v>0.050277336274287196</v>
      </c>
      <c r="R39" s="21">
        <f t="shared" si="7"/>
        <v>0.07622692919004832</v>
      </c>
      <c r="S39" s="21">
        <f t="shared" si="7"/>
        <v>0.04054623893087677</v>
      </c>
      <c r="T39" s="21">
        <f t="shared" si="7"/>
        <v>0.019462194686820852</v>
      </c>
      <c r="U39" s="21">
        <f t="shared" si="7"/>
        <v>0.016218495572350708</v>
      </c>
      <c r="V39" s="21">
        <f t="shared" si="7"/>
        <v>0.004865548671705213</v>
      </c>
      <c r="W39" s="21">
        <f t="shared" si="7"/>
        <v>0</v>
      </c>
      <c r="X39" s="21">
        <f t="shared" si="7"/>
        <v>0.5384540530020435</v>
      </c>
      <c r="Y39" s="21">
        <f t="shared" si="7"/>
        <v>1.7775471147296378</v>
      </c>
      <c r="Z39" s="21">
        <f t="shared" si="7"/>
        <v>0.2789581238444322</v>
      </c>
    </row>
    <row r="40" spans="1:26" ht="30" customHeight="1">
      <c r="A40" s="6" t="s">
        <v>33</v>
      </c>
      <c r="B40" s="21">
        <f t="shared" si="7"/>
        <v>0.436277530896234</v>
      </c>
      <c r="C40" s="21">
        <f t="shared" si="7"/>
        <v>0.024327743358526062</v>
      </c>
      <c r="D40" s="21">
        <f t="shared" si="7"/>
        <v>0.006487398228940284</v>
      </c>
      <c r="E40" s="21">
        <f t="shared" si="7"/>
        <v>0.01459664601511564</v>
      </c>
      <c r="F40" s="21">
        <f t="shared" si="7"/>
        <v>0.024327743358526062</v>
      </c>
      <c r="G40" s="21">
        <f t="shared" si="7"/>
        <v>0.024327743358526062</v>
      </c>
      <c r="H40" s="21">
        <f t="shared" si="7"/>
        <v>0.03405884070193649</v>
      </c>
      <c r="I40" s="21">
        <f t="shared" si="7"/>
        <v>0.025949592915761138</v>
      </c>
      <c r="J40" s="21">
        <f t="shared" si="7"/>
        <v>0.030815141587466347</v>
      </c>
      <c r="K40" s="21">
        <f t="shared" si="7"/>
        <v>0.01459664601511564</v>
      </c>
      <c r="L40" s="21">
        <f t="shared" si="7"/>
        <v>0.045411787602581986</v>
      </c>
      <c r="M40" s="21">
        <f t="shared" si="7"/>
        <v>0.038924389373641705</v>
      </c>
      <c r="N40" s="21">
        <f t="shared" si="7"/>
        <v>0.02108404424405592</v>
      </c>
      <c r="O40" s="21">
        <f t="shared" si="7"/>
        <v>0.03730253981640663</v>
      </c>
      <c r="P40" s="21">
        <f t="shared" si="7"/>
        <v>0.022705893801290993</v>
      </c>
      <c r="Q40" s="21">
        <f t="shared" si="7"/>
        <v>0.022705893801290993</v>
      </c>
      <c r="R40" s="21">
        <f t="shared" si="7"/>
        <v>0.02108404424405592</v>
      </c>
      <c r="S40" s="21">
        <f t="shared" si="7"/>
        <v>0.016218495572350708</v>
      </c>
      <c r="T40" s="21">
        <f t="shared" si="7"/>
        <v>0.006487398228940284</v>
      </c>
      <c r="U40" s="21">
        <f t="shared" si="7"/>
        <v>0.004865548671705213</v>
      </c>
      <c r="V40" s="21">
        <f t="shared" si="7"/>
        <v>0</v>
      </c>
      <c r="W40" s="21">
        <f t="shared" si="7"/>
        <v>0</v>
      </c>
      <c r="X40" s="21">
        <f t="shared" si="7"/>
        <v>0.045411787602581986</v>
      </c>
      <c r="Y40" s="21">
        <f t="shared" si="7"/>
        <v>0.29679846897401796</v>
      </c>
      <c r="Z40" s="21">
        <f t="shared" si="7"/>
        <v>0.0940672743196341</v>
      </c>
    </row>
    <row r="41" spans="1:26" ht="30" customHeight="1">
      <c r="A41" s="6" t="s">
        <v>34</v>
      </c>
      <c r="B41" s="21">
        <f t="shared" si="7"/>
        <v>0.44438677868240944</v>
      </c>
      <c r="C41" s="21">
        <f t="shared" si="7"/>
        <v>0.024327743358526062</v>
      </c>
      <c r="D41" s="21">
        <f t="shared" si="7"/>
        <v>0.027571442472996206</v>
      </c>
      <c r="E41" s="21">
        <f t="shared" si="7"/>
        <v>0.019462194686820852</v>
      </c>
      <c r="F41" s="21">
        <f t="shared" si="7"/>
        <v>0.025949592915761138</v>
      </c>
      <c r="G41" s="21">
        <f t="shared" si="7"/>
        <v>0.019462194686820852</v>
      </c>
      <c r="H41" s="21">
        <f t="shared" si="7"/>
        <v>0.01784034512958578</v>
      </c>
      <c r="I41" s="21">
        <f t="shared" si="7"/>
        <v>0.016218495572350708</v>
      </c>
      <c r="J41" s="21">
        <f t="shared" si="7"/>
        <v>0.04216808848811184</v>
      </c>
      <c r="K41" s="21">
        <f t="shared" si="7"/>
        <v>0.03405884070193649</v>
      </c>
      <c r="L41" s="21">
        <f t="shared" si="7"/>
        <v>0.032436991144701416</v>
      </c>
      <c r="M41" s="21">
        <f t="shared" si="7"/>
        <v>0.025949592915761138</v>
      </c>
      <c r="N41" s="21">
        <f t="shared" si="7"/>
        <v>0.03568069025917156</v>
      </c>
      <c r="O41" s="21">
        <f t="shared" si="7"/>
        <v>0.03405884070193649</v>
      </c>
      <c r="P41" s="21">
        <f t="shared" si="7"/>
        <v>0.025949592915761138</v>
      </c>
      <c r="Q41" s="21">
        <f t="shared" si="7"/>
        <v>0.01459664601511564</v>
      </c>
      <c r="R41" s="21">
        <f t="shared" si="7"/>
        <v>0.019462194686820852</v>
      </c>
      <c r="S41" s="21">
        <f t="shared" si="7"/>
        <v>0.019462194686820852</v>
      </c>
      <c r="T41" s="21">
        <f t="shared" si="7"/>
        <v>0.004865548671705213</v>
      </c>
      <c r="U41" s="21">
        <f t="shared" si="7"/>
        <v>0.004865548671705213</v>
      </c>
      <c r="V41" s="21">
        <f t="shared" si="7"/>
        <v>0</v>
      </c>
      <c r="W41" s="21">
        <f t="shared" si="7"/>
        <v>0</v>
      </c>
      <c r="X41" s="21">
        <f t="shared" si="7"/>
        <v>0.07136138051834312</v>
      </c>
      <c r="Y41" s="21">
        <f t="shared" si="7"/>
        <v>0.28382367251613744</v>
      </c>
      <c r="Z41" s="21">
        <f t="shared" si="7"/>
        <v>0.0892017256479289</v>
      </c>
    </row>
    <row r="42" spans="1:26" ht="30" customHeight="1">
      <c r="A42" s="6" t="s">
        <v>35</v>
      </c>
      <c r="B42" s="21">
        <f t="shared" si="7"/>
        <v>3.015018326899997</v>
      </c>
      <c r="C42" s="21">
        <f t="shared" si="7"/>
        <v>0.13136981413604074</v>
      </c>
      <c r="D42" s="21">
        <f t="shared" si="7"/>
        <v>0.11352946900645496</v>
      </c>
      <c r="E42" s="21">
        <f t="shared" si="7"/>
        <v>0.14921015926562653</v>
      </c>
      <c r="F42" s="21">
        <f t="shared" si="7"/>
        <v>0.17678160173862273</v>
      </c>
      <c r="G42" s="21">
        <f t="shared" si="7"/>
        <v>0.18975639819650328</v>
      </c>
      <c r="H42" s="21">
        <f t="shared" si="7"/>
        <v>0.19300009731097342</v>
      </c>
      <c r="I42" s="21">
        <f t="shared" si="7"/>
        <v>0.17029420350968244</v>
      </c>
      <c r="J42" s="21">
        <f t="shared" si="7"/>
        <v>0.16380680528074215</v>
      </c>
      <c r="K42" s="21">
        <f t="shared" si="7"/>
        <v>0.23841188491355542</v>
      </c>
      <c r="L42" s="21">
        <f t="shared" si="7"/>
        <v>0.20273119465438386</v>
      </c>
      <c r="M42" s="21">
        <f t="shared" si="7"/>
        <v>0.21732784066949948</v>
      </c>
      <c r="N42" s="21">
        <f t="shared" si="7"/>
        <v>0.24165558402802553</v>
      </c>
      <c r="O42" s="21">
        <f t="shared" si="7"/>
        <v>0.22057153978396965</v>
      </c>
      <c r="P42" s="21">
        <f t="shared" si="7"/>
        <v>0.14272276103668624</v>
      </c>
      <c r="Q42" s="21">
        <f t="shared" si="7"/>
        <v>0.11839501767816017</v>
      </c>
      <c r="R42" s="21">
        <f t="shared" si="7"/>
        <v>0.14272276103668624</v>
      </c>
      <c r="S42" s="21">
        <f t="shared" si="7"/>
        <v>0.12326056634986539</v>
      </c>
      <c r="T42" s="21">
        <f t="shared" si="7"/>
        <v>0.050277336274287196</v>
      </c>
      <c r="U42" s="21">
        <f t="shared" si="7"/>
        <v>0.02108404424405592</v>
      </c>
      <c r="V42" s="21">
        <f t="shared" si="7"/>
        <v>0.006487398228940284</v>
      </c>
      <c r="W42" s="21">
        <f t="shared" si="7"/>
        <v>0.001621849557235071</v>
      </c>
      <c r="X42" s="21">
        <f t="shared" si="7"/>
        <v>0.39410944240812223</v>
      </c>
      <c r="Y42" s="21">
        <f t="shared" si="7"/>
        <v>2.014337150085958</v>
      </c>
      <c r="Z42" s="21">
        <f t="shared" si="7"/>
        <v>0.6065717344059165</v>
      </c>
    </row>
    <row r="43" spans="1:26" ht="30" customHeight="1">
      <c r="A43" s="6" t="s">
        <v>36</v>
      </c>
      <c r="B43" s="21">
        <f t="shared" si="7"/>
        <v>1.6429336014791267</v>
      </c>
      <c r="C43" s="21">
        <f t="shared" si="7"/>
        <v>0.12488241590710046</v>
      </c>
      <c r="D43" s="21">
        <f t="shared" si="7"/>
        <v>0.07460507963281326</v>
      </c>
      <c r="E43" s="21">
        <f t="shared" si="7"/>
        <v>0.07622692919004832</v>
      </c>
      <c r="F43" s="21">
        <f t="shared" si="7"/>
        <v>0.09893282299133932</v>
      </c>
      <c r="G43" s="21">
        <f t="shared" si="7"/>
        <v>0.09731097343410425</v>
      </c>
      <c r="H43" s="21">
        <f t="shared" si="7"/>
        <v>0.10217652210580946</v>
      </c>
      <c r="I43" s="21">
        <f t="shared" si="7"/>
        <v>0.11028576989198483</v>
      </c>
      <c r="J43" s="21">
        <f t="shared" si="7"/>
        <v>0.10217652210580946</v>
      </c>
      <c r="K43" s="21">
        <f t="shared" si="7"/>
        <v>0.14110091147945117</v>
      </c>
      <c r="L43" s="21">
        <f t="shared" si="7"/>
        <v>0.10704207077751468</v>
      </c>
      <c r="M43" s="21">
        <f t="shared" si="7"/>
        <v>0.0892017256479289</v>
      </c>
      <c r="N43" s="21">
        <f t="shared" si="7"/>
        <v>0.10866392033474974</v>
      </c>
      <c r="O43" s="21">
        <f t="shared" si="7"/>
        <v>0.0940672743196341</v>
      </c>
      <c r="P43" s="21">
        <f t="shared" si="7"/>
        <v>0.07136138051834312</v>
      </c>
      <c r="Q43" s="21">
        <f t="shared" si="7"/>
        <v>0.08757987609069383</v>
      </c>
      <c r="R43" s="21">
        <f t="shared" si="7"/>
        <v>0.08271432741898861</v>
      </c>
      <c r="S43" s="21">
        <f t="shared" si="7"/>
        <v>0.03568069025917156</v>
      </c>
      <c r="T43" s="21">
        <f t="shared" si="7"/>
        <v>0.019462194686820852</v>
      </c>
      <c r="U43" s="21">
        <f t="shared" si="7"/>
        <v>0.016218495572350708</v>
      </c>
      <c r="V43" s="21">
        <f t="shared" si="7"/>
        <v>0.003243699114470142</v>
      </c>
      <c r="W43" s="21">
        <f t="shared" si="7"/>
        <v>0</v>
      </c>
      <c r="X43" s="21">
        <f t="shared" si="7"/>
        <v>0.27571442472996205</v>
      </c>
      <c r="Y43" s="21">
        <f t="shared" si="7"/>
        <v>1.0509585130883259</v>
      </c>
      <c r="Z43" s="21">
        <f t="shared" si="7"/>
        <v>0.3162606636608388</v>
      </c>
    </row>
    <row r="44" spans="1:26" ht="30" customHeight="1">
      <c r="A44" s="6" t="s">
        <v>37</v>
      </c>
      <c r="B44" s="21">
        <f t="shared" si="7"/>
        <v>1.719160530669175</v>
      </c>
      <c r="C44" s="21">
        <f t="shared" si="7"/>
        <v>0.13136981413604074</v>
      </c>
      <c r="D44" s="21">
        <f t="shared" si="7"/>
        <v>0.13623536280774595</v>
      </c>
      <c r="E44" s="21">
        <f t="shared" si="7"/>
        <v>0.09893282299133932</v>
      </c>
      <c r="F44" s="21">
        <f t="shared" si="7"/>
        <v>0.07784877874728341</v>
      </c>
      <c r="G44" s="21">
        <f t="shared" si="7"/>
        <v>0.10379837166304455</v>
      </c>
      <c r="H44" s="21">
        <f t="shared" si="7"/>
        <v>0.11839501767816017</v>
      </c>
      <c r="I44" s="21">
        <f t="shared" si="7"/>
        <v>0.11515131856369003</v>
      </c>
      <c r="J44" s="21">
        <f t="shared" si="7"/>
        <v>0.13785721236498102</v>
      </c>
      <c r="K44" s="21">
        <f t="shared" si="7"/>
        <v>0.1119076194492199</v>
      </c>
      <c r="L44" s="21">
        <f t="shared" si="7"/>
        <v>0.07136138051834312</v>
      </c>
      <c r="M44" s="21">
        <f t="shared" si="7"/>
        <v>0.08433617697622368</v>
      </c>
      <c r="N44" s="21">
        <f t="shared" si="7"/>
        <v>0.11352946900645496</v>
      </c>
      <c r="O44" s="21">
        <f t="shared" si="7"/>
        <v>0.12650426546433552</v>
      </c>
      <c r="P44" s="21">
        <f t="shared" si="7"/>
        <v>0.07784877874728341</v>
      </c>
      <c r="Q44" s="21">
        <f t="shared" si="7"/>
        <v>0.06973953096110805</v>
      </c>
      <c r="R44" s="21">
        <f t="shared" si="7"/>
        <v>0.06000843361769762</v>
      </c>
      <c r="S44" s="21">
        <f t="shared" si="7"/>
        <v>0.04216808848811184</v>
      </c>
      <c r="T44" s="21">
        <f t="shared" si="7"/>
        <v>0.01784034512958578</v>
      </c>
      <c r="U44" s="21">
        <f t="shared" si="7"/>
        <v>0.01459664601511564</v>
      </c>
      <c r="V44" s="21">
        <f t="shared" si="7"/>
        <v>0.006487398228940284</v>
      </c>
      <c r="W44" s="21">
        <f t="shared" si="7"/>
        <v>0.003243699114470142</v>
      </c>
      <c r="X44" s="21">
        <f t="shared" si="7"/>
        <v>0.366537999935126</v>
      </c>
      <c r="Y44" s="21">
        <f t="shared" si="7"/>
        <v>1.0606896104317363</v>
      </c>
      <c r="Z44" s="21">
        <f t="shared" si="7"/>
        <v>0.2919329203023127</v>
      </c>
    </row>
    <row r="45" spans="1:26" ht="30" customHeight="1">
      <c r="A45" s="6" t="s">
        <v>38</v>
      </c>
      <c r="B45" s="21">
        <f t="shared" si="7"/>
        <v>2.426286937623666</v>
      </c>
      <c r="C45" s="21">
        <f t="shared" si="7"/>
        <v>0.17515975218138766</v>
      </c>
      <c r="D45" s="21">
        <f t="shared" si="7"/>
        <v>0.20273119465438386</v>
      </c>
      <c r="E45" s="21">
        <f t="shared" si="7"/>
        <v>0.1784034512958578</v>
      </c>
      <c r="F45" s="21">
        <f t="shared" si="7"/>
        <v>0.14110091147945117</v>
      </c>
      <c r="G45" s="21">
        <f t="shared" si="7"/>
        <v>0.11839501767816017</v>
      </c>
      <c r="H45" s="21">
        <f t="shared" si="7"/>
        <v>0.15569755749456682</v>
      </c>
      <c r="I45" s="21">
        <f t="shared" si="7"/>
        <v>0.19300009731097342</v>
      </c>
      <c r="J45" s="21">
        <f t="shared" si="7"/>
        <v>0.18975639819650328</v>
      </c>
      <c r="K45" s="21">
        <f t="shared" si="7"/>
        <v>0.1670505043952123</v>
      </c>
      <c r="L45" s="21">
        <f t="shared" si="7"/>
        <v>0.1119076194492199</v>
      </c>
      <c r="M45" s="21">
        <f t="shared" si="7"/>
        <v>0.12974796457880566</v>
      </c>
      <c r="N45" s="21">
        <f t="shared" si="7"/>
        <v>0.1784034512958578</v>
      </c>
      <c r="O45" s="21">
        <f t="shared" si="7"/>
        <v>0.17515975218138766</v>
      </c>
      <c r="P45" s="21">
        <f t="shared" si="7"/>
        <v>0.11515131856369003</v>
      </c>
      <c r="Q45" s="21">
        <f t="shared" si="7"/>
        <v>0.07298323007557818</v>
      </c>
      <c r="R45" s="21">
        <f t="shared" si="7"/>
        <v>0.05514288494599241</v>
      </c>
      <c r="S45" s="21">
        <f t="shared" si="7"/>
        <v>0.030815141587466347</v>
      </c>
      <c r="T45" s="21">
        <f t="shared" si="7"/>
        <v>0.025949592915761138</v>
      </c>
      <c r="U45" s="21">
        <f t="shared" si="7"/>
        <v>0.008109247786175354</v>
      </c>
      <c r="V45" s="21">
        <f t="shared" si="7"/>
        <v>0.001621849557235071</v>
      </c>
      <c r="W45" s="21">
        <f t="shared" si="7"/>
        <v>0</v>
      </c>
      <c r="X45" s="21">
        <f t="shared" si="7"/>
        <v>0.5562943981316293</v>
      </c>
      <c r="Y45" s="21">
        <f t="shared" si="7"/>
        <v>1.5602192740601382</v>
      </c>
      <c r="Z45" s="21">
        <f t="shared" si="7"/>
        <v>0.30977326543189854</v>
      </c>
    </row>
    <row r="46" spans="1:26" ht="30" customHeight="1">
      <c r="A46" s="6" t="s">
        <v>39</v>
      </c>
      <c r="B46" s="21">
        <f t="shared" si="7"/>
        <v>7.838398910117098</v>
      </c>
      <c r="C46" s="21">
        <f t="shared" si="7"/>
        <v>0.5676473450322749</v>
      </c>
      <c r="D46" s="21">
        <f t="shared" si="7"/>
        <v>0.5416977521165137</v>
      </c>
      <c r="E46" s="21">
        <f t="shared" si="7"/>
        <v>0.5773784423756853</v>
      </c>
      <c r="F46" s="21">
        <f t="shared" si="7"/>
        <v>0.4103279379804729</v>
      </c>
      <c r="G46" s="21">
        <f t="shared" si="7"/>
        <v>0.3681598494923611</v>
      </c>
      <c r="H46" s="21">
        <f aca="true" t="shared" si="8" ref="H46:Z60">H15/$B$29*100</f>
        <v>0.4962859645139317</v>
      </c>
      <c r="I46" s="21">
        <f t="shared" si="8"/>
        <v>0.5449414512309838</v>
      </c>
      <c r="J46" s="21">
        <f t="shared" si="8"/>
        <v>0.5968406370625061</v>
      </c>
      <c r="K46" s="21">
        <f t="shared" si="8"/>
        <v>0.6552272211229686</v>
      </c>
      <c r="L46" s="21">
        <f t="shared" si="8"/>
        <v>0.4524960264685848</v>
      </c>
      <c r="M46" s="21">
        <f t="shared" si="8"/>
        <v>0.3924875928508872</v>
      </c>
      <c r="N46" s="21">
        <f t="shared" si="8"/>
        <v>0.4281682831100587</v>
      </c>
      <c r="O46" s="21">
        <f t="shared" si="8"/>
        <v>0.5514288494599241</v>
      </c>
      <c r="P46" s="21">
        <f t="shared" si="8"/>
        <v>0.34869765480554027</v>
      </c>
      <c r="Q46" s="21">
        <f t="shared" si="8"/>
        <v>0.3422102565765999</v>
      </c>
      <c r="R46" s="21">
        <f t="shared" si="8"/>
        <v>0.28057997340166724</v>
      </c>
      <c r="S46" s="21">
        <f t="shared" si="8"/>
        <v>0.16056310616627203</v>
      </c>
      <c r="T46" s="21">
        <f t="shared" si="8"/>
        <v>0.07136138051834312</v>
      </c>
      <c r="U46" s="21">
        <f t="shared" si="8"/>
        <v>0.03405884070193649</v>
      </c>
      <c r="V46" s="21">
        <f t="shared" si="8"/>
        <v>0.012974796457880569</v>
      </c>
      <c r="W46" s="21">
        <f t="shared" si="8"/>
        <v>0.004865548671705213</v>
      </c>
      <c r="X46" s="21">
        <f t="shared" si="8"/>
        <v>1.6867235395244737</v>
      </c>
      <c r="Y46" s="21">
        <f t="shared" si="8"/>
        <v>4.8963638132926794</v>
      </c>
      <c r="Z46" s="21">
        <f t="shared" si="8"/>
        <v>1.255311557299945</v>
      </c>
    </row>
    <row r="47" spans="1:26" ht="30" customHeight="1">
      <c r="A47" s="6" t="s">
        <v>40</v>
      </c>
      <c r="B47" s="21">
        <f aca="true" t="shared" si="9" ref="B47:Q60">B16/$B$29*100</f>
        <v>1.1758409289954264</v>
      </c>
      <c r="C47" s="21">
        <f t="shared" si="9"/>
        <v>0.04703363715981705</v>
      </c>
      <c r="D47" s="21">
        <f t="shared" si="9"/>
        <v>0.04054623893087677</v>
      </c>
      <c r="E47" s="21">
        <f t="shared" si="9"/>
        <v>0.05676473450322748</v>
      </c>
      <c r="F47" s="21">
        <f t="shared" si="9"/>
        <v>0.06811768140387298</v>
      </c>
      <c r="G47" s="21">
        <f t="shared" si="9"/>
        <v>0.05676473450322748</v>
      </c>
      <c r="H47" s="21">
        <f t="shared" si="9"/>
        <v>0.051899185831522275</v>
      </c>
      <c r="I47" s="21">
        <f t="shared" si="9"/>
        <v>0.05676473450322748</v>
      </c>
      <c r="J47" s="21">
        <f t="shared" si="9"/>
        <v>0.043789938045346914</v>
      </c>
      <c r="K47" s="21">
        <f t="shared" si="9"/>
        <v>0.06973953096110805</v>
      </c>
      <c r="L47" s="21">
        <f t="shared" si="9"/>
        <v>0.05514288494599241</v>
      </c>
      <c r="M47" s="21">
        <f t="shared" si="9"/>
        <v>0.09082357520516397</v>
      </c>
      <c r="N47" s="21">
        <f t="shared" si="9"/>
        <v>0.07947062830451847</v>
      </c>
      <c r="O47" s="21">
        <f t="shared" si="9"/>
        <v>0.06973953096110805</v>
      </c>
      <c r="P47" s="21">
        <f t="shared" si="9"/>
        <v>0.07136138051834312</v>
      </c>
      <c r="Q47" s="21">
        <f t="shared" si="9"/>
        <v>0.03568069025917156</v>
      </c>
      <c r="R47" s="21">
        <f t="shared" si="8"/>
        <v>0.08595802653345876</v>
      </c>
      <c r="S47" s="21">
        <f t="shared" si="8"/>
        <v>0.07947062830451847</v>
      </c>
      <c r="T47" s="21">
        <f t="shared" si="8"/>
        <v>0.05352103538875734</v>
      </c>
      <c r="U47" s="21">
        <f t="shared" si="8"/>
        <v>0.025949592915761138</v>
      </c>
      <c r="V47" s="21">
        <f t="shared" si="8"/>
        <v>0.019462194686820852</v>
      </c>
      <c r="W47" s="21">
        <f t="shared" si="8"/>
        <v>0.01784034512958578</v>
      </c>
      <c r="X47" s="21">
        <f t="shared" si="8"/>
        <v>0.1443446105939213</v>
      </c>
      <c r="Y47" s="21">
        <f t="shared" si="8"/>
        <v>0.6422524246650881</v>
      </c>
      <c r="Z47" s="21">
        <f t="shared" si="8"/>
        <v>0.389243893736417</v>
      </c>
    </row>
    <row r="48" spans="1:26" ht="30" customHeight="1">
      <c r="A48" s="6" t="s">
        <v>41</v>
      </c>
      <c r="B48" s="21">
        <f t="shared" si="9"/>
        <v>4.288170229329527</v>
      </c>
      <c r="C48" s="21">
        <f t="shared" si="9"/>
        <v>0.28057997340166724</v>
      </c>
      <c r="D48" s="21">
        <f t="shared" si="9"/>
        <v>0.28382367251613744</v>
      </c>
      <c r="E48" s="21">
        <f t="shared" si="9"/>
        <v>0.26760517694378666</v>
      </c>
      <c r="F48" s="21">
        <f t="shared" si="9"/>
        <v>0.26436147782931657</v>
      </c>
      <c r="G48" s="21">
        <f t="shared" si="9"/>
        <v>0.22543708845567484</v>
      </c>
      <c r="H48" s="21">
        <f t="shared" si="9"/>
        <v>0.28057997340166724</v>
      </c>
      <c r="I48" s="21">
        <f t="shared" si="9"/>
        <v>0.30977326543189854</v>
      </c>
      <c r="J48" s="21">
        <f t="shared" si="9"/>
        <v>0.3081514158746635</v>
      </c>
      <c r="K48" s="21">
        <f t="shared" si="9"/>
        <v>0.33085730967595445</v>
      </c>
      <c r="L48" s="21">
        <f t="shared" si="9"/>
        <v>0.25300853092867104</v>
      </c>
      <c r="M48" s="21">
        <f t="shared" si="9"/>
        <v>0.25625223004314124</v>
      </c>
      <c r="N48" s="21">
        <f t="shared" si="9"/>
        <v>0.274092575172727</v>
      </c>
      <c r="O48" s="21">
        <f t="shared" si="9"/>
        <v>0.28057997340166724</v>
      </c>
      <c r="P48" s="21">
        <f t="shared" si="9"/>
        <v>0.17353790262415258</v>
      </c>
      <c r="Q48" s="21">
        <f t="shared" si="9"/>
        <v>0.1784034512958578</v>
      </c>
      <c r="R48" s="21">
        <f t="shared" si="8"/>
        <v>0.1329916636932758</v>
      </c>
      <c r="S48" s="21">
        <f t="shared" si="8"/>
        <v>0.09893282299133932</v>
      </c>
      <c r="T48" s="21">
        <f t="shared" si="8"/>
        <v>0.051899185831522275</v>
      </c>
      <c r="U48" s="21">
        <f t="shared" si="8"/>
        <v>0.027571442472996206</v>
      </c>
      <c r="V48" s="21">
        <f t="shared" si="8"/>
        <v>0.009731097343410426</v>
      </c>
      <c r="W48" s="21">
        <f t="shared" si="8"/>
        <v>0</v>
      </c>
      <c r="X48" s="21">
        <f t="shared" si="8"/>
        <v>0.8320088228615914</v>
      </c>
      <c r="Y48" s="21">
        <f t="shared" si="8"/>
        <v>2.7830938402153818</v>
      </c>
      <c r="Z48" s="21">
        <f t="shared" si="8"/>
        <v>0.6730675662525544</v>
      </c>
    </row>
    <row r="49" spans="1:26" ht="30" customHeight="1">
      <c r="A49" s="6" t="s">
        <v>42</v>
      </c>
      <c r="B49" s="21">
        <f t="shared" si="9"/>
        <v>1.8635051412630963</v>
      </c>
      <c r="C49" s="21">
        <f t="shared" si="9"/>
        <v>0.0664958318466379</v>
      </c>
      <c r="D49" s="21">
        <f t="shared" si="9"/>
        <v>0.06487398228940283</v>
      </c>
      <c r="E49" s="21">
        <f t="shared" si="9"/>
        <v>0.1216387167926303</v>
      </c>
      <c r="F49" s="21">
        <f t="shared" si="9"/>
        <v>0.1329916636932758</v>
      </c>
      <c r="G49" s="21">
        <f t="shared" si="9"/>
        <v>0.11839501767816017</v>
      </c>
      <c r="H49" s="21">
        <f t="shared" si="9"/>
        <v>0.09893282299133932</v>
      </c>
      <c r="I49" s="21">
        <f t="shared" si="9"/>
        <v>0.07136138051834312</v>
      </c>
      <c r="J49" s="21">
        <f t="shared" si="9"/>
        <v>0.09082357520516397</v>
      </c>
      <c r="K49" s="21">
        <f t="shared" si="9"/>
        <v>0.14110091147945117</v>
      </c>
      <c r="L49" s="21">
        <f t="shared" si="9"/>
        <v>0.15731940705180186</v>
      </c>
      <c r="M49" s="21">
        <f t="shared" si="9"/>
        <v>0.16056310616627203</v>
      </c>
      <c r="N49" s="21">
        <f t="shared" si="9"/>
        <v>0.12974796457880566</v>
      </c>
      <c r="O49" s="21">
        <f t="shared" si="9"/>
        <v>0.12488241590710046</v>
      </c>
      <c r="P49" s="21">
        <f t="shared" si="9"/>
        <v>0.08757987609069383</v>
      </c>
      <c r="Q49" s="21">
        <f t="shared" si="9"/>
        <v>0.09082357520516397</v>
      </c>
      <c r="R49" s="21">
        <f t="shared" si="8"/>
        <v>0.08595802653345876</v>
      </c>
      <c r="S49" s="21">
        <f t="shared" si="8"/>
        <v>0.07136138051834312</v>
      </c>
      <c r="T49" s="21">
        <f t="shared" si="8"/>
        <v>0.02919329203023128</v>
      </c>
      <c r="U49" s="21">
        <f t="shared" si="8"/>
        <v>0.012974796457880569</v>
      </c>
      <c r="V49" s="21">
        <f t="shared" si="8"/>
        <v>0.004865548671705213</v>
      </c>
      <c r="W49" s="21">
        <f t="shared" si="8"/>
        <v>0.001621849557235071</v>
      </c>
      <c r="X49" s="21">
        <f t="shared" si="8"/>
        <v>0.25300853092867104</v>
      </c>
      <c r="Y49" s="21">
        <f t="shared" si="8"/>
        <v>1.2261182652697136</v>
      </c>
      <c r="Z49" s="21">
        <f t="shared" si="8"/>
        <v>0.3843783450647118</v>
      </c>
    </row>
    <row r="50" spans="1:26" ht="30" customHeight="1">
      <c r="A50" s="6" t="s">
        <v>43</v>
      </c>
      <c r="B50" s="21">
        <f t="shared" si="9"/>
        <v>5.416977521165137</v>
      </c>
      <c r="C50" s="21">
        <f t="shared" si="9"/>
        <v>0.3227480618897791</v>
      </c>
      <c r="D50" s="21">
        <f t="shared" si="9"/>
        <v>0.35356320347724546</v>
      </c>
      <c r="E50" s="21">
        <f t="shared" si="9"/>
        <v>0.3081514158746635</v>
      </c>
      <c r="F50" s="21">
        <f t="shared" si="9"/>
        <v>0.3146388141036037</v>
      </c>
      <c r="G50" s="21">
        <f t="shared" si="9"/>
        <v>0.2951766194167829</v>
      </c>
      <c r="H50" s="21">
        <f t="shared" si="9"/>
        <v>0.32436991144701416</v>
      </c>
      <c r="I50" s="21">
        <f t="shared" si="9"/>
        <v>0.35194135392001036</v>
      </c>
      <c r="J50" s="21">
        <f t="shared" si="9"/>
        <v>0.38275649550747676</v>
      </c>
      <c r="K50" s="21">
        <f t="shared" si="9"/>
        <v>0.3681598494923611</v>
      </c>
      <c r="L50" s="21">
        <f t="shared" si="9"/>
        <v>0.3503195043627753</v>
      </c>
      <c r="M50" s="21">
        <f t="shared" si="9"/>
        <v>0.30328586720295825</v>
      </c>
      <c r="N50" s="21">
        <f t="shared" si="9"/>
        <v>0.3551850530344805</v>
      </c>
      <c r="O50" s="21">
        <f t="shared" si="9"/>
        <v>0.3697816990495962</v>
      </c>
      <c r="P50" s="21">
        <f t="shared" si="9"/>
        <v>0.3568069025917156</v>
      </c>
      <c r="Q50" s="21">
        <f t="shared" si="9"/>
        <v>0.28057997340166724</v>
      </c>
      <c r="R50" s="21">
        <f t="shared" si="8"/>
        <v>0.20435304421161893</v>
      </c>
      <c r="S50" s="21">
        <f t="shared" si="8"/>
        <v>0.09568912387686919</v>
      </c>
      <c r="T50" s="21">
        <f t="shared" si="8"/>
        <v>0.05514288494599241</v>
      </c>
      <c r="U50" s="21">
        <f t="shared" si="8"/>
        <v>0.01459664601511564</v>
      </c>
      <c r="V50" s="21">
        <f t="shared" si="8"/>
        <v>0.009731097343410426</v>
      </c>
      <c r="W50" s="21">
        <f t="shared" si="8"/>
        <v>0</v>
      </c>
      <c r="X50" s="21">
        <f t="shared" si="8"/>
        <v>0.9844626812416881</v>
      </c>
      <c r="Y50" s="21">
        <f t="shared" si="8"/>
        <v>3.4156151675370596</v>
      </c>
      <c r="Z50" s="21">
        <f t="shared" si="8"/>
        <v>1.0168996723863895</v>
      </c>
    </row>
    <row r="51" spans="1:26" ht="30" customHeight="1">
      <c r="A51" s="6" t="s">
        <v>44</v>
      </c>
      <c r="B51" s="21">
        <f t="shared" si="9"/>
        <v>4.90285121152162</v>
      </c>
      <c r="C51" s="21">
        <f t="shared" si="9"/>
        <v>0.3924875928508872</v>
      </c>
      <c r="D51" s="21">
        <f t="shared" si="9"/>
        <v>0.3697816990495962</v>
      </c>
      <c r="E51" s="21">
        <f t="shared" si="9"/>
        <v>0.3422102565765999</v>
      </c>
      <c r="F51" s="21">
        <f t="shared" si="9"/>
        <v>0.30166401764572315</v>
      </c>
      <c r="G51" s="21">
        <f t="shared" si="9"/>
        <v>0.2578740796003763</v>
      </c>
      <c r="H51" s="21">
        <f t="shared" si="9"/>
        <v>0.3081514158746635</v>
      </c>
      <c r="I51" s="21">
        <f t="shared" si="9"/>
        <v>0.32599176100424926</v>
      </c>
      <c r="J51" s="21">
        <f t="shared" si="9"/>
        <v>0.35194135392001036</v>
      </c>
      <c r="K51" s="21">
        <f t="shared" si="9"/>
        <v>0.34869765480554027</v>
      </c>
      <c r="L51" s="21">
        <f t="shared" si="9"/>
        <v>0.26436147782931657</v>
      </c>
      <c r="M51" s="21">
        <f t="shared" si="9"/>
        <v>0.2659833273865516</v>
      </c>
      <c r="N51" s="21">
        <f t="shared" si="9"/>
        <v>0.3000421680884881</v>
      </c>
      <c r="O51" s="21">
        <f t="shared" si="9"/>
        <v>0.36005060170618575</v>
      </c>
      <c r="P51" s="21">
        <f t="shared" si="9"/>
        <v>0.24976483181420092</v>
      </c>
      <c r="Q51" s="21">
        <f t="shared" si="9"/>
        <v>0.21732784066949948</v>
      </c>
      <c r="R51" s="21">
        <f t="shared" si="8"/>
        <v>0.13785721236498102</v>
      </c>
      <c r="S51" s="21">
        <f t="shared" si="8"/>
        <v>0.05838658406046256</v>
      </c>
      <c r="T51" s="21">
        <f t="shared" si="8"/>
        <v>0.022705893801290993</v>
      </c>
      <c r="U51" s="21">
        <f t="shared" si="8"/>
        <v>0.022705893801290993</v>
      </c>
      <c r="V51" s="21">
        <f t="shared" si="8"/>
        <v>0.001621849557235071</v>
      </c>
      <c r="W51" s="21">
        <f t="shared" si="8"/>
        <v>0.003243699114470142</v>
      </c>
      <c r="X51" s="21">
        <f t="shared" si="8"/>
        <v>1.1044795484770833</v>
      </c>
      <c r="Y51" s="21">
        <f t="shared" si="8"/>
        <v>3.084757857861105</v>
      </c>
      <c r="Z51" s="21">
        <f t="shared" si="8"/>
        <v>0.7136138051834312</v>
      </c>
    </row>
    <row r="52" spans="1:26" ht="30" customHeight="1">
      <c r="A52" s="6" t="s">
        <v>45</v>
      </c>
      <c r="B52" s="21">
        <f t="shared" si="9"/>
        <v>7.543222290700315</v>
      </c>
      <c r="C52" s="21">
        <f t="shared" si="9"/>
        <v>0.5887313892763307</v>
      </c>
      <c r="D52" s="21">
        <f t="shared" si="9"/>
        <v>0.5141263096435175</v>
      </c>
      <c r="E52" s="21">
        <f t="shared" si="9"/>
        <v>0.49790781407116674</v>
      </c>
      <c r="F52" s="21">
        <f t="shared" si="9"/>
        <v>0.46222712381199527</v>
      </c>
      <c r="G52" s="21">
        <f t="shared" si="9"/>
        <v>0.3616724512634208</v>
      </c>
      <c r="H52" s="21">
        <f t="shared" si="9"/>
        <v>0.4606052742547601</v>
      </c>
      <c r="I52" s="21">
        <f t="shared" si="9"/>
        <v>0.6114372830776217</v>
      </c>
      <c r="J52" s="21">
        <f t="shared" si="9"/>
        <v>0.5935969379480359</v>
      </c>
      <c r="K52" s="21">
        <f t="shared" si="9"/>
        <v>0.570891044146745</v>
      </c>
      <c r="L52" s="21">
        <f t="shared" si="9"/>
        <v>0.48817671672775637</v>
      </c>
      <c r="M52" s="21">
        <f t="shared" si="9"/>
        <v>0.37951279639300656</v>
      </c>
      <c r="N52" s="21">
        <f t="shared" si="9"/>
        <v>0.4184371857666483</v>
      </c>
      <c r="O52" s="21">
        <f t="shared" si="9"/>
        <v>0.458983424697525</v>
      </c>
      <c r="P52" s="21">
        <f t="shared" si="9"/>
        <v>0.39410944240812223</v>
      </c>
      <c r="Q52" s="21">
        <f t="shared" si="9"/>
        <v>0.26760517694378666</v>
      </c>
      <c r="R52" s="21">
        <f t="shared" si="8"/>
        <v>0.21408414155502936</v>
      </c>
      <c r="S52" s="21">
        <f t="shared" si="8"/>
        <v>0.16218495572350708</v>
      </c>
      <c r="T52" s="21">
        <f t="shared" si="8"/>
        <v>0.06811768140387298</v>
      </c>
      <c r="U52" s="21">
        <f t="shared" si="8"/>
        <v>0.019462194686820852</v>
      </c>
      <c r="V52" s="21">
        <f t="shared" si="8"/>
        <v>0.006487398228940284</v>
      </c>
      <c r="W52" s="21">
        <f t="shared" si="8"/>
        <v>0.004865548671705213</v>
      </c>
      <c r="X52" s="21">
        <f t="shared" si="8"/>
        <v>1.6007655129910152</v>
      </c>
      <c r="Y52" s="21">
        <f t="shared" si="8"/>
        <v>4.805540238087515</v>
      </c>
      <c r="Z52" s="21">
        <f t="shared" si="8"/>
        <v>1.1369165396217846</v>
      </c>
    </row>
    <row r="53" spans="1:26" ht="30" customHeight="1">
      <c r="A53" s="6" t="s">
        <v>46</v>
      </c>
      <c r="B53" s="21">
        <f t="shared" si="9"/>
        <v>2.0451522916734244</v>
      </c>
      <c r="C53" s="21">
        <f t="shared" si="9"/>
        <v>0.09244542476239904</v>
      </c>
      <c r="D53" s="21">
        <f t="shared" si="9"/>
        <v>0.10217652210580946</v>
      </c>
      <c r="E53" s="21">
        <f t="shared" si="9"/>
        <v>0.12488241590710046</v>
      </c>
      <c r="F53" s="21">
        <f t="shared" si="9"/>
        <v>0.12326056634986539</v>
      </c>
      <c r="G53" s="21">
        <f t="shared" si="9"/>
        <v>0.11352946900645496</v>
      </c>
      <c r="H53" s="21">
        <f t="shared" si="9"/>
        <v>0.09893282299133932</v>
      </c>
      <c r="I53" s="21">
        <f t="shared" si="9"/>
        <v>0.09244542476239904</v>
      </c>
      <c r="J53" s="21">
        <f t="shared" si="9"/>
        <v>0.14272276103668624</v>
      </c>
      <c r="K53" s="21">
        <f t="shared" si="9"/>
        <v>0.12812611502157062</v>
      </c>
      <c r="L53" s="21">
        <f t="shared" si="9"/>
        <v>0.1394790619222161</v>
      </c>
      <c r="M53" s="21">
        <f t="shared" si="9"/>
        <v>0.12974796457880566</v>
      </c>
      <c r="N53" s="21">
        <f t="shared" si="9"/>
        <v>0.13623536280774595</v>
      </c>
      <c r="O53" s="21">
        <f t="shared" si="9"/>
        <v>0.1881345486392682</v>
      </c>
      <c r="P53" s="21">
        <f t="shared" si="9"/>
        <v>0.1216387167926303</v>
      </c>
      <c r="Q53" s="21">
        <f t="shared" si="9"/>
        <v>0.10866392033474974</v>
      </c>
      <c r="R53" s="21">
        <f t="shared" si="8"/>
        <v>0.08433617697622368</v>
      </c>
      <c r="S53" s="21">
        <f t="shared" si="8"/>
        <v>0.051899185831522275</v>
      </c>
      <c r="T53" s="21">
        <f t="shared" si="8"/>
        <v>0.04703363715981705</v>
      </c>
      <c r="U53" s="21">
        <f t="shared" si="8"/>
        <v>0.016218495572350708</v>
      </c>
      <c r="V53" s="21">
        <f t="shared" si="8"/>
        <v>0.003243699114470142</v>
      </c>
      <c r="W53" s="21">
        <f t="shared" si="8"/>
        <v>0</v>
      </c>
      <c r="X53" s="21">
        <f t="shared" si="8"/>
        <v>0.31950436277530897</v>
      </c>
      <c r="Y53" s="21">
        <f t="shared" si="8"/>
        <v>1.2926140971163516</v>
      </c>
      <c r="Z53" s="21">
        <f t="shared" si="8"/>
        <v>0.4330338317817639</v>
      </c>
    </row>
    <row r="54" spans="1:26" ht="30" customHeight="1">
      <c r="A54" s="6" t="s">
        <v>47</v>
      </c>
      <c r="B54" s="21">
        <f t="shared" si="9"/>
        <v>1.9332446722242043</v>
      </c>
      <c r="C54" s="21">
        <f t="shared" si="9"/>
        <v>0.09893282299133932</v>
      </c>
      <c r="D54" s="21">
        <f t="shared" si="9"/>
        <v>0.11028576989198483</v>
      </c>
      <c r="E54" s="21">
        <f t="shared" si="9"/>
        <v>0.0940672743196341</v>
      </c>
      <c r="F54" s="21">
        <f t="shared" si="9"/>
        <v>0.09244542476239904</v>
      </c>
      <c r="G54" s="21">
        <f t="shared" si="9"/>
        <v>0.06325213273216776</v>
      </c>
      <c r="H54" s="21">
        <f t="shared" si="9"/>
        <v>0.12326056634986539</v>
      </c>
      <c r="I54" s="21">
        <f t="shared" si="9"/>
        <v>0.16056310616627203</v>
      </c>
      <c r="J54" s="21">
        <f t="shared" si="9"/>
        <v>0.11028576989198483</v>
      </c>
      <c r="K54" s="21">
        <f t="shared" si="9"/>
        <v>0.12650426546433552</v>
      </c>
      <c r="L54" s="21">
        <f t="shared" si="9"/>
        <v>0.10055467254857439</v>
      </c>
      <c r="M54" s="21">
        <f t="shared" si="9"/>
        <v>0.08433617697622368</v>
      </c>
      <c r="N54" s="21">
        <f t="shared" si="9"/>
        <v>0.12326056634986539</v>
      </c>
      <c r="O54" s="21">
        <f t="shared" si="9"/>
        <v>0.16218495572350708</v>
      </c>
      <c r="P54" s="21">
        <f t="shared" si="9"/>
        <v>0.12001686723539524</v>
      </c>
      <c r="Q54" s="21">
        <f t="shared" si="9"/>
        <v>0.08595802653345876</v>
      </c>
      <c r="R54" s="21">
        <f t="shared" si="8"/>
        <v>0.07298323007557818</v>
      </c>
      <c r="S54" s="21">
        <f t="shared" si="8"/>
        <v>0.0664958318466379</v>
      </c>
      <c r="T54" s="21">
        <f t="shared" si="8"/>
        <v>0.05676473450322748</v>
      </c>
      <c r="U54" s="21">
        <f t="shared" si="8"/>
        <v>0.048655486717052124</v>
      </c>
      <c r="V54" s="21">
        <f t="shared" si="8"/>
        <v>0.01784034512958578</v>
      </c>
      <c r="W54" s="21">
        <f t="shared" si="8"/>
        <v>0.01459664601511564</v>
      </c>
      <c r="X54" s="21">
        <f t="shared" si="8"/>
        <v>0.30328586720295825</v>
      </c>
      <c r="Y54" s="21">
        <f t="shared" si="8"/>
        <v>1.146647636965195</v>
      </c>
      <c r="Z54" s="21">
        <f t="shared" si="8"/>
        <v>0.48331116805605107</v>
      </c>
    </row>
    <row r="55" spans="1:26" ht="30" customHeight="1">
      <c r="A55" s="6" t="s">
        <v>48</v>
      </c>
      <c r="B55" s="21">
        <f t="shared" si="9"/>
        <v>1.8407992474618056</v>
      </c>
      <c r="C55" s="21">
        <f t="shared" si="9"/>
        <v>0.12812611502157062</v>
      </c>
      <c r="D55" s="21">
        <f t="shared" si="9"/>
        <v>0.12001686723539524</v>
      </c>
      <c r="E55" s="21">
        <f t="shared" si="9"/>
        <v>0.08595802653345876</v>
      </c>
      <c r="F55" s="21">
        <f t="shared" si="9"/>
        <v>0.07947062830451847</v>
      </c>
      <c r="G55" s="21">
        <f t="shared" si="9"/>
        <v>0.08595802653345876</v>
      </c>
      <c r="H55" s="21">
        <f t="shared" si="9"/>
        <v>0.10379837166304455</v>
      </c>
      <c r="I55" s="21">
        <f t="shared" si="9"/>
        <v>0.1329916636932758</v>
      </c>
      <c r="J55" s="21">
        <f t="shared" si="9"/>
        <v>0.13623536280774595</v>
      </c>
      <c r="K55" s="21">
        <f t="shared" si="9"/>
        <v>0.14596646015115636</v>
      </c>
      <c r="L55" s="21">
        <f t="shared" si="9"/>
        <v>0.10542022122027961</v>
      </c>
      <c r="M55" s="21">
        <f t="shared" si="9"/>
        <v>0.09731097343410425</v>
      </c>
      <c r="N55" s="21">
        <f t="shared" si="9"/>
        <v>0.1329916636932758</v>
      </c>
      <c r="O55" s="21">
        <f t="shared" si="9"/>
        <v>0.15894125660903693</v>
      </c>
      <c r="P55" s="21">
        <f t="shared" si="9"/>
        <v>0.11677316812092511</v>
      </c>
      <c r="Q55" s="21">
        <f t="shared" si="9"/>
        <v>0.05676473450322748</v>
      </c>
      <c r="R55" s="21">
        <f t="shared" si="8"/>
        <v>0.06000843361769762</v>
      </c>
      <c r="S55" s="21">
        <f t="shared" si="8"/>
        <v>0.050277336274287196</v>
      </c>
      <c r="T55" s="21">
        <f t="shared" si="8"/>
        <v>0.027571442472996206</v>
      </c>
      <c r="U55" s="21">
        <f t="shared" si="8"/>
        <v>0.012974796457880569</v>
      </c>
      <c r="V55" s="21">
        <f t="shared" si="8"/>
        <v>0.003243699114470142</v>
      </c>
      <c r="W55" s="21">
        <f t="shared" si="8"/>
        <v>0</v>
      </c>
      <c r="X55" s="21">
        <f t="shared" si="8"/>
        <v>0.3341010087904246</v>
      </c>
      <c r="Y55" s="21">
        <f t="shared" si="8"/>
        <v>1.1790846281098966</v>
      </c>
      <c r="Z55" s="21">
        <f t="shared" si="8"/>
        <v>0.3276136105614843</v>
      </c>
    </row>
    <row r="56" spans="1:26" ht="30" customHeight="1">
      <c r="A56" s="6" t="s">
        <v>49</v>
      </c>
      <c r="B56" s="21">
        <f t="shared" si="9"/>
        <v>5.196405981381167</v>
      </c>
      <c r="C56" s="21">
        <f t="shared" si="9"/>
        <v>0.2789581238444322</v>
      </c>
      <c r="D56" s="21">
        <f t="shared" si="9"/>
        <v>0.29031107074507767</v>
      </c>
      <c r="E56" s="21">
        <f t="shared" si="9"/>
        <v>0.2919329203023127</v>
      </c>
      <c r="F56" s="21">
        <f t="shared" si="9"/>
        <v>0.30166401764572315</v>
      </c>
      <c r="G56" s="21">
        <f t="shared" si="9"/>
        <v>0.28057997340166724</v>
      </c>
      <c r="H56" s="21">
        <f t="shared" si="9"/>
        <v>0.3276136105614843</v>
      </c>
      <c r="I56" s="21">
        <f t="shared" si="9"/>
        <v>0.31788251321807387</v>
      </c>
      <c r="J56" s="21">
        <f t="shared" si="9"/>
        <v>0.28057997340166724</v>
      </c>
      <c r="K56" s="21">
        <f t="shared" si="9"/>
        <v>0.3632943008206559</v>
      </c>
      <c r="L56" s="21">
        <f t="shared" si="9"/>
        <v>0.3454539556910701</v>
      </c>
      <c r="M56" s="21">
        <f t="shared" si="9"/>
        <v>0.33734470790489474</v>
      </c>
      <c r="N56" s="21">
        <f t="shared" si="9"/>
        <v>0.41194978753770795</v>
      </c>
      <c r="O56" s="21">
        <f t="shared" si="9"/>
        <v>0.4054623893087677</v>
      </c>
      <c r="P56" s="21">
        <f t="shared" si="9"/>
        <v>0.31139511498913364</v>
      </c>
      <c r="Q56" s="21">
        <f t="shared" si="9"/>
        <v>0.22543708845567484</v>
      </c>
      <c r="R56" s="21">
        <f t="shared" si="8"/>
        <v>0.18651269908203316</v>
      </c>
      <c r="S56" s="21">
        <f t="shared" si="8"/>
        <v>0.10542022122027961</v>
      </c>
      <c r="T56" s="21">
        <f t="shared" si="8"/>
        <v>0.08757987609069383</v>
      </c>
      <c r="U56" s="21">
        <f t="shared" si="8"/>
        <v>0.032436991144701416</v>
      </c>
      <c r="V56" s="21">
        <f t="shared" si="8"/>
        <v>0.008109247786175354</v>
      </c>
      <c r="W56" s="21">
        <f t="shared" si="8"/>
        <v>0.006487398228940284</v>
      </c>
      <c r="X56" s="21">
        <f t="shared" si="8"/>
        <v>0.8612021148918226</v>
      </c>
      <c r="Y56" s="21">
        <f t="shared" si="8"/>
        <v>3.371825229491712</v>
      </c>
      <c r="Z56" s="21">
        <f t="shared" si="8"/>
        <v>0.963378636997632</v>
      </c>
    </row>
    <row r="57" spans="1:26" ht="30" customHeight="1">
      <c r="A57" s="6" t="s">
        <v>50</v>
      </c>
      <c r="B57" s="21">
        <f t="shared" si="9"/>
        <v>7.416718025235978</v>
      </c>
      <c r="C57" s="21">
        <f t="shared" si="9"/>
        <v>0.4427649291251744</v>
      </c>
      <c r="D57" s="21">
        <f t="shared" si="9"/>
        <v>0.40221869019429757</v>
      </c>
      <c r="E57" s="21">
        <f t="shared" si="9"/>
        <v>0.4427649291251744</v>
      </c>
      <c r="F57" s="21">
        <f t="shared" si="9"/>
        <v>0.5254792565441629</v>
      </c>
      <c r="G57" s="21">
        <f t="shared" si="9"/>
        <v>0.42979013266729377</v>
      </c>
      <c r="H57" s="21">
        <f t="shared" si="9"/>
        <v>0.46222712381199527</v>
      </c>
      <c r="I57" s="21">
        <f t="shared" si="9"/>
        <v>0.4914204158422265</v>
      </c>
      <c r="J57" s="21">
        <f t="shared" si="9"/>
        <v>0.570891044146745</v>
      </c>
      <c r="K57" s="21">
        <f t="shared" si="9"/>
        <v>0.5562943981316293</v>
      </c>
      <c r="L57" s="21">
        <f t="shared" si="9"/>
        <v>0.5060170618573421</v>
      </c>
      <c r="M57" s="21">
        <f t="shared" si="9"/>
        <v>0.49952966362840184</v>
      </c>
      <c r="N57" s="21">
        <f t="shared" si="9"/>
        <v>0.4735800707126407</v>
      </c>
      <c r="O57" s="21">
        <f t="shared" si="9"/>
        <v>0.45573972558305487</v>
      </c>
      <c r="P57" s="21">
        <f t="shared" si="9"/>
        <v>0.3162606636608388</v>
      </c>
      <c r="Q57" s="21">
        <f t="shared" si="9"/>
        <v>0.27084887605825686</v>
      </c>
      <c r="R57" s="21">
        <f t="shared" si="8"/>
        <v>0.2659833273865516</v>
      </c>
      <c r="S57" s="21">
        <f t="shared" si="8"/>
        <v>0.17515975218138766</v>
      </c>
      <c r="T57" s="21">
        <f t="shared" si="8"/>
        <v>0.08595802653345876</v>
      </c>
      <c r="U57" s="21">
        <f t="shared" si="8"/>
        <v>0.022705893801290993</v>
      </c>
      <c r="V57" s="21">
        <f t="shared" si="8"/>
        <v>0.016218495572350708</v>
      </c>
      <c r="W57" s="21">
        <f t="shared" si="8"/>
        <v>0.004865548671705213</v>
      </c>
      <c r="X57" s="21">
        <f t="shared" si="8"/>
        <v>1.2877485484446463</v>
      </c>
      <c r="Y57" s="21">
        <f t="shared" si="8"/>
        <v>4.970968892925493</v>
      </c>
      <c r="Z57" s="21">
        <f t="shared" si="8"/>
        <v>1.1580005838658405</v>
      </c>
    </row>
    <row r="58" spans="1:26" ht="30" customHeight="1">
      <c r="A58" s="6" t="s">
        <v>51</v>
      </c>
      <c r="B58" s="21">
        <f t="shared" si="9"/>
        <v>5.525641441499887</v>
      </c>
      <c r="C58" s="21">
        <f t="shared" si="9"/>
        <v>0.274092575172727</v>
      </c>
      <c r="D58" s="21">
        <f t="shared" si="9"/>
        <v>0.26922702650102176</v>
      </c>
      <c r="E58" s="21">
        <f t="shared" si="9"/>
        <v>0.3227480618897791</v>
      </c>
      <c r="F58" s="21">
        <f t="shared" si="9"/>
        <v>0.3227480618897791</v>
      </c>
      <c r="G58" s="21">
        <f t="shared" si="9"/>
        <v>0.28382367251613744</v>
      </c>
      <c r="H58" s="21">
        <f t="shared" si="9"/>
        <v>0.3568069025917156</v>
      </c>
      <c r="I58" s="21">
        <f t="shared" si="9"/>
        <v>0.3908657432936521</v>
      </c>
      <c r="J58" s="21">
        <f t="shared" si="9"/>
        <v>0.42168088488111843</v>
      </c>
      <c r="K58" s="21">
        <f t="shared" si="9"/>
        <v>0.3357228583476597</v>
      </c>
      <c r="L58" s="21">
        <f t="shared" si="9"/>
        <v>0.32923546011871935</v>
      </c>
      <c r="M58" s="21">
        <f t="shared" si="9"/>
        <v>0.2951766194167829</v>
      </c>
      <c r="N58" s="21">
        <f t="shared" si="9"/>
        <v>0.3697816990495962</v>
      </c>
      <c r="O58" s="21">
        <f t="shared" si="9"/>
        <v>0.4752019202698758</v>
      </c>
      <c r="P58" s="21">
        <f t="shared" si="9"/>
        <v>0.3276136105614843</v>
      </c>
      <c r="Q58" s="21">
        <f t="shared" si="9"/>
        <v>0.2870673716306075</v>
      </c>
      <c r="R58" s="21">
        <f t="shared" si="8"/>
        <v>0.20435304421161893</v>
      </c>
      <c r="S58" s="21">
        <f t="shared" si="8"/>
        <v>0.14596646015115636</v>
      </c>
      <c r="T58" s="21">
        <f t="shared" si="8"/>
        <v>0.07460507963281326</v>
      </c>
      <c r="U58" s="21">
        <f t="shared" si="8"/>
        <v>0.025949592915761138</v>
      </c>
      <c r="V58" s="21">
        <f t="shared" si="8"/>
        <v>0.008109247786175354</v>
      </c>
      <c r="W58" s="21">
        <f t="shared" si="8"/>
        <v>0.004865548671705213</v>
      </c>
      <c r="X58" s="21">
        <f t="shared" si="8"/>
        <v>0.8660676635635278</v>
      </c>
      <c r="Y58" s="21">
        <f t="shared" si="8"/>
        <v>3.5810438223750367</v>
      </c>
      <c r="Z58" s="21">
        <f t="shared" si="8"/>
        <v>1.0785299555613221</v>
      </c>
    </row>
    <row r="59" spans="1:26" ht="30" customHeight="1">
      <c r="A59" s="6" t="s">
        <v>52</v>
      </c>
      <c r="B59" s="21">
        <f t="shared" si="9"/>
        <v>7.152356547406663</v>
      </c>
      <c r="C59" s="21">
        <f t="shared" si="9"/>
        <v>0.9114794511661097</v>
      </c>
      <c r="D59" s="21">
        <f t="shared" si="9"/>
        <v>0.8952609555937592</v>
      </c>
      <c r="E59" s="21">
        <f t="shared" si="9"/>
        <v>0.5790002919329202</v>
      </c>
      <c r="F59" s="21">
        <f t="shared" si="9"/>
        <v>0.32923546011871935</v>
      </c>
      <c r="G59" s="21">
        <f t="shared" si="9"/>
        <v>0.18975639819650328</v>
      </c>
      <c r="H59" s="21">
        <f t="shared" si="9"/>
        <v>0.32923546011871935</v>
      </c>
      <c r="I59" s="21">
        <f t="shared" si="9"/>
        <v>0.6795549644814947</v>
      </c>
      <c r="J59" s="21">
        <f t="shared" si="9"/>
        <v>0.9909500794706283</v>
      </c>
      <c r="K59" s="21">
        <f t="shared" si="9"/>
        <v>0.7622692919004833</v>
      </c>
      <c r="L59" s="21">
        <f t="shared" si="9"/>
        <v>0.4524960264685848</v>
      </c>
      <c r="M59" s="21">
        <f t="shared" si="9"/>
        <v>0.27084887605825686</v>
      </c>
      <c r="N59" s="21">
        <f t="shared" si="9"/>
        <v>0.23516818579908527</v>
      </c>
      <c r="O59" s="21">
        <f t="shared" si="9"/>
        <v>0.19786564598267864</v>
      </c>
      <c r="P59" s="21">
        <f t="shared" si="9"/>
        <v>0.12974796457880566</v>
      </c>
      <c r="Q59" s="21">
        <f t="shared" si="9"/>
        <v>0.08595802653345876</v>
      </c>
      <c r="R59" s="21">
        <f t="shared" si="8"/>
        <v>0.06811768140387298</v>
      </c>
      <c r="S59" s="21">
        <f t="shared" si="8"/>
        <v>0.032436991144701416</v>
      </c>
      <c r="T59" s="21">
        <f t="shared" si="8"/>
        <v>0.009731097343410426</v>
      </c>
      <c r="U59" s="21">
        <f t="shared" si="8"/>
        <v>0.003243699114470142</v>
      </c>
      <c r="V59" s="21">
        <f t="shared" si="8"/>
        <v>0</v>
      </c>
      <c r="W59" s="21">
        <f t="shared" si="8"/>
        <v>0</v>
      </c>
      <c r="X59" s="21">
        <f t="shared" si="8"/>
        <v>2.385740698692789</v>
      </c>
      <c r="Y59" s="21">
        <f t="shared" si="8"/>
        <v>4.4373803885951535</v>
      </c>
      <c r="Z59" s="21">
        <f t="shared" si="8"/>
        <v>0.32923546011871935</v>
      </c>
    </row>
    <row r="60" spans="1:28" s="26" customFormat="1" ht="30" customHeight="1">
      <c r="A60" s="22" t="s">
        <v>57</v>
      </c>
      <c r="B60" s="27">
        <v>100</v>
      </c>
      <c r="C60" s="28">
        <f t="shared" si="9"/>
        <v>7.316163352687405</v>
      </c>
      <c r="D60" s="28">
        <f t="shared" si="9"/>
        <v>6.743650458983424</v>
      </c>
      <c r="E60" s="28">
        <f t="shared" si="9"/>
        <v>6.296019981186546</v>
      </c>
      <c r="F60" s="28">
        <f t="shared" si="9"/>
        <v>5.687826397223394</v>
      </c>
      <c r="G60" s="28">
        <f t="shared" si="9"/>
        <v>4.956372246910377</v>
      </c>
      <c r="H60" s="28">
        <f t="shared" si="9"/>
        <v>6.354406565247007</v>
      </c>
      <c r="I60" s="28">
        <f t="shared" si="9"/>
        <v>7.291835609328878</v>
      </c>
      <c r="J60" s="28">
        <f t="shared" si="9"/>
        <v>8.002205715397839</v>
      </c>
      <c r="K60" s="28">
        <f t="shared" si="9"/>
        <v>7.848130007460508</v>
      </c>
      <c r="L60" s="28">
        <f t="shared" si="9"/>
        <v>6.367381361704888</v>
      </c>
      <c r="M60" s="28">
        <f t="shared" si="9"/>
        <v>5.553212883972883</v>
      </c>
      <c r="N60" s="28">
        <f t="shared" si="9"/>
        <v>5.882448344091602</v>
      </c>
      <c r="O60" s="28">
        <f t="shared" si="9"/>
        <v>6.367381361704888</v>
      </c>
      <c r="P60" s="28">
        <f t="shared" si="9"/>
        <v>4.584968698303546</v>
      </c>
      <c r="Q60" s="28">
        <f t="shared" si="9"/>
        <v>3.7513380258847193</v>
      </c>
      <c r="R60" s="28">
        <f t="shared" si="8"/>
        <v>3.173959583509034</v>
      </c>
      <c r="S60" s="28">
        <f t="shared" si="8"/>
        <v>2.0240682474293683</v>
      </c>
      <c r="T60" s="28">
        <f t="shared" si="8"/>
        <v>1.0493366635310908</v>
      </c>
      <c r="U60" s="28">
        <f t="shared" si="8"/>
        <v>0.5076389114145772</v>
      </c>
      <c r="V60" s="28">
        <f t="shared" si="8"/>
        <v>0.1670505043952123</v>
      </c>
      <c r="W60" s="28">
        <f t="shared" si="8"/>
        <v>0.07460507963281326</v>
      </c>
      <c r="X60" s="28">
        <f t="shared" si="8"/>
        <v>20.355833792857375</v>
      </c>
      <c r="Y60" s="28">
        <f t="shared" si="8"/>
        <v>64.31120049304226</v>
      </c>
      <c r="Z60" s="28">
        <f t="shared" si="8"/>
        <v>15.33296571410036</v>
      </c>
      <c r="AB60" s="37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20" t="s">
        <v>25</v>
      </c>
    </row>
    <row r="62" spans="14:26" ht="13.5">
      <c r="N62" s="4"/>
      <c r="O62" s="4"/>
      <c r="Z62" s="20" t="s">
        <v>26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2013-09-13T08:14:16Z</cp:lastPrinted>
  <dcterms:created xsi:type="dcterms:W3CDTF">2011-11-07T01:48:53Z</dcterms:created>
  <dcterms:modified xsi:type="dcterms:W3CDTF">2017-12-15T08:30:08Z</dcterms:modified>
  <cp:category/>
  <cp:version/>
  <cp:contentType/>
  <cp:contentStatus/>
</cp:coreProperties>
</file>