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5506" windowWidth="20640" windowHeight="4575" activeTab="0"/>
  </bookViews>
  <sheets>
    <sheet name="H2404" sheetId="1" r:id="rId1"/>
  </sheets>
  <definedNames>
    <definedName name="_xlnm.Print_Area" localSheetId="0">'H2404'!$A$1:$Z$62</definedName>
    <definedName name="_xlnm.Print_Titles" localSheetId="0">'H2404'!$A:$A</definedName>
  </definedNames>
  <calcPr fullCalcOnLoad="1"/>
</workbook>
</file>

<file path=xl/comments1.xml><?xml version="1.0" encoding="utf-8"?>
<comments xmlns="http://schemas.openxmlformats.org/spreadsheetml/2006/main">
  <authors>
    <author>2010059</author>
  </authors>
  <commentList>
    <comment ref="AB5" authorId="0">
      <text>
        <r>
          <rPr>
            <b/>
            <sz val="12"/>
            <rFont val="HG丸ｺﾞｼｯｸM-PRO"/>
            <family val="3"/>
          </rPr>
          <t>！！注意！！</t>
        </r>
        <r>
          <rPr>
            <sz val="12"/>
            <rFont val="HG丸ｺﾞｼｯｸM-PRO"/>
            <family val="3"/>
          </rPr>
          <t xml:space="preserve">
これは、あくまで、年少・生産・老年人口の合計を出す数式が間違っていないかを判断するもの。入力したものが正しいかどうかをチェックするものではない。</t>
        </r>
      </text>
    </comment>
  </commentList>
</comments>
</file>

<file path=xl/sharedStrings.xml><?xml version="1.0" encoding="utf-8"?>
<sst xmlns="http://schemas.openxmlformats.org/spreadsheetml/2006/main" count="113" uniqueCount="60">
  <si>
    <t>豊見城市統計情報</t>
  </si>
  <si>
    <t>豊見城市字別年齢（５歳階級）別人口　</t>
  </si>
  <si>
    <t>単位：人</t>
  </si>
  <si>
    <t>（再掲）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</si>
  <si>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</si>
  <si>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</si>
  <si>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</si>
  <si>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</si>
  <si>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</si>
  <si>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</si>
  <si>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</si>
  <si>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</si>
  <si>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</si>
  <si>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</si>
  <si>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</si>
  <si>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</si>
  <si>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</si>
  <si>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</si>
  <si>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</si>
  <si>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</si>
  <si>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</si>
  <si>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</si>
  <si>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</si>
  <si>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</si>
  <si>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</si>
  <si>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</si>
  <si>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</si>
  <si>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r>
      <rPr>
        <sz val="7"/>
        <color indexed="8"/>
        <rFont val="ＭＳ Ｐゴシック"/>
        <family val="3"/>
      </rPr>
      <t>生産年齢人口</t>
    </r>
    <r>
      <rPr>
        <sz val="8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（15～64歳）</t>
    </r>
  </si>
  <si>
    <r>
      <rPr>
        <sz val="8"/>
        <color indexed="8"/>
        <rFont val="ＭＳ Ｐゴシック"/>
        <family val="3"/>
      </rPr>
      <t>老年人口</t>
    </r>
    <r>
      <rPr>
        <sz val="9"/>
        <color indexed="8"/>
        <rFont val="ＭＳ Ｐゴシック"/>
        <family val="3"/>
      </rPr>
      <t xml:space="preserve">
（65歳以上）</t>
    </r>
  </si>
  <si>
    <t>字豊見城</t>
  </si>
  <si>
    <t>字宜保</t>
  </si>
  <si>
    <t>字我那覇</t>
  </si>
  <si>
    <t>字名嘉地</t>
  </si>
  <si>
    <t>字田頭</t>
  </si>
  <si>
    <t>字瀬長</t>
  </si>
  <si>
    <t>字与根</t>
  </si>
  <si>
    <t>字伊良波</t>
  </si>
  <si>
    <t>字座安</t>
  </si>
  <si>
    <t>字渡橋名</t>
  </si>
  <si>
    <t>字上田</t>
  </si>
  <si>
    <t>字渡嘉敷</t>
  </si>
  <si>
    <t>字翁長</t>
  </si>
  <si>
    <t>字保栄茂</t>
  </si>
  <si>
    <t>字高嶺</t>
  </si>
  <si>
    <t>字平良</t>
  </si>
  <si>
    <t>字高安</t>
  </si>
  <si>
    <t>字饒波</t>
  </si>
  <si>
    <t>字金良</t>
  </si>
  <si>
    <t>字長堂</t>
  </si>
  <si>
    <t>字嘉数</t>
  </si>
  <si>
    <t>字真玉橋</t>
  </si>
  <si>
    <t>字根差部</t>
  </si>
  <si>
    <t>字豊崎</t>
  </si>
  <si>
    <t xml:space="preserve"> 豊見城市総数</t>
  </si>
  <si>
    <t>担当：企画調整課情報統計係</t>
  </si>
  <si>
    <t>（資料：住民基本台帳　年齢別人口集計表）</t>
  </si>
  <si>
    <t>豊見城市字別、年齢（５歳階級）別人口の割合　</t>
  </si>
  <si>
    <t>単位：％</t>
  </si>
  <si>
    <t>90～994歳</t>
  </si>
  <si>
    <t>（平成24年4月30日現在）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</si>
</sst>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8" fontId="6" fillId="0" borderId="10" xfId="5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9" fillId="0" borderId="10" xfId="51" applyNumberFormat="1" applyFont="1" applyBorder="1" applyAlignment="1">
      <alignment vertical="center"/>
    </xf>
    <xf numFmtId="40" fontId="9" fillId="0" borderId="10" xfId="5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12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4" fillId="34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K19" sqref="K19"/>
    </sheetView>
  </sheetViews>
  <sheetFormatPr defaultColWidth="9.140625" defaultRowHeight="15"/>
  <cols>
    <col min="1" max="1" width="12.00390625" style="0" customWidth="1"/>
    <col min="27" max="27" width="20.28125" style="0" customWidth="1"/>
  </cols>
  <sheetData>
    <row r="1" spans="1:28" ht="30" customHeight="1">
      <c r="A1" s="1" t="s">
        <v>0</v>
      </c>
      <c r="D1" s="33">
        <f>SUM(X29:Z29)</f>
        <v>59116</v>
      </c>
      <c r="E1" s="33"/>
      <c r="AB1" s="28" t="str">
        <f>IF(D1=B29,"OK♪","miss")</f>
        <v>OK♪</v>
      </c>
    </row>
    <row r="2" spans="1:26" ht="18.75">
      <c r="A2" s="2" t="s">
        <v>1</v>
      </c>
      <c r="P2" s="3"/>
      <c r="Q2" s="3"/>
      <c r="R2" s="3"/>
      <c r="S2" s="4"/>
      <c r="T2" s="4"/>
      <c r="U2" s="4"/>
      <c r="V2" s="4"/>
      <c r="W2" s="4"/>
      <c r="X2" s="3"/>
      <c r="Y2" s="24" t="s">
        <v>59</v>
      </c>
      <c r="Z2" t="s">
        <v>2</v>
      </c>
    </row>
    <row r="3" spans="15:26" ht="18.75" customHeight="1">
      <c r="O3" s="3"/>
      <c r="P3" s="3"/>
      <c r="Q3" s="3"/>
      <c r="R3" s="3"/>
      <c r="S3" s="3"/>
      <c r="T3" s="3"/>
      <c r="U3" s="3"/>
      <c r="V3" s="3"/>
      <c r="W3" s="3"/>
      <c r="X3" s="30" t="s">
        <v>3</v>
      </c>
      <c r="Y3" s="31"/>
      <c r="Z3" s="32"/>
    </row>
    <row r="4" spans="1:26" ht="29.25" customHeight="1" thickBot="1">
      <c r="A4" s="5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7" t="s">
        <v>26</v>
      </c>
      <c r="Y4" s="8" t="s">
        <v>27</v>
      </c>
      <c r="Z4" s="9" t="s">
        <v>28</v>
      </c>
    </row>
    <row r="5" spans="1:28" ht="30" customHeight="1" thickBot="1">
      <c r="A5" s="10" t="s">
        <v>29</v>
      </c>
      <c r="B5" s="11">
        <f>SUM(C5:W5)</f>
        <v>6048</v>
      </c>
      <c r="C5" s="12">
        <v>466</v>
      </c>
      <c r="D5" s="12">
        <v>394</v>
      </c>
      <c r="E5" s="12">
        <v>394</v>
      </c>
      <c r="F5" s="12">
        <v>353</v>
      </c>
      <c r="G5" s="12">
        <v>340</v>
      </c>
      <c r="H5" s="12">
        <v>417</v>
      </c>
      <c r="I5" s="12">
        <v>473</v>
      </c>
      <c r="J5" s="12">
        <v>524</v>
      </c>
      <c r="K5" s="12">
        <v>512</v>
      </c>
      <c r="L5" s="12">
        <v>397</v>
      </c>
      <c r="M5" s="12">
        <v>355</v>
      </c>
      <c r="N5" s="12">
        <v>373</v>
      </c>
      <c r="O5" s="12">
        <v>384</v>
      </c>
      <c r="P5" s="12">
        <v>185</v>
      </c>
      <c r="Q5" s="12">
        <v>189</v>
      </c>
      <c r="R5" s="12">
        <v>149</v>
      </c>
      <c r="S5" s="12">
        <v>66</v>
      </c>
      <c r="T5" s="12">
        <v>44</v>
      </c>
      <c r="U5" s="12">
        <v>25</v>
      </c>
      <c r="V5" s="12">
        <v>7</v>
      </c>
      <c r="W5" s="12">
        <v>1</v>
      </c>
      <c r="X5" s="13">
        <f>SUM(C5:E5)</f>
        <v>1254</v>
      </c>
      <c r="Y5" s="13">
        <f>SUM(F5:O5)</f>
        <v>4128</v>
      </c>
      <c r="Z5" s="13">
        <f>SUM(P5:W5)</f>
        <v>666</v>
      </c>
      <c r="AA5" s="27">
        <f>SUM(X5:Z5)</f>
        <v>6048</v>
      </c>
      <c r="AB5" s="28" t="str">
        <f>IF(B5=AA5,"OK♪","miss")</f>
        <v>OK♪</v>
      </c>
    </row>
    <row r="6" spans="1:28" ht="30" customHeight="1" thickBot="1">
      <c r="A6" s="10" t="s">
        <v>30</v>
      </c>
      <c r="B6" s="11">
        <f>SUM(C6:W6)</f>
        <v>4766</v>
      </c>
      <c r="C6" s="12">
        <v>591</v>
      </c>
      <c r="D6" s="12">
        <v>425</v>
      </c>
      <c r="E6" s="12">
        <v>296</v>
      </c>
      <c r="F6" s="12">
        <v>194</v>
      </c>
      <c r="G6" s="12">
        <v>223</v>
      </c>
      <c r="H6" s="12">
        <v>443</v>
      </c>
      <c r="I6" s="12">
        <v>542</v>
      </c>
      <c r="J6" s="12">
        <v>579</v>
      </c>
      <c r="K6" s="12">
        <v>395</v>
      </c>
      <c r="L6" s="12">
        <v>237</v>
      </c>
      <c r="M6" s="12">
        <v>157</v>
      </c>
      <c r="N6" s="12">
        <v>157</v>
      </c>
      <c r="O6" s="12">
        <v>166</v>
      </c>
      <c r="P6" s="12">
        <v>110</v>
      </c>
      <c r="Q6" s="12">
        <v>105</v>
      </c>
      <c r="R6" s="12">
        <v>77</v>
      </c>
      <c r="S6" s="12">
        <v>39</v>
      </c>
      <c r="T6" s="12">
        <v>13</v>
      </c>
      <c r="U6" s="12">
        <v>12</v>
      </c>
      <c r="V6" s="12">
        <v>5</v>
      </c>
      <c r="W6" s="12">
        <v>0</v>
      </c>
      <c r="X6" s="13">
        <f aca="true" t="shared" si="0" ref="X6:X28">SUM(C6:E6)</f>
        <v>1312</v>
      </c>
      <c r="Y6" s="13">
        <f>SUM(F6:O6)</f>
        <v>3093</v>
      </c>
      <c r="Z6" s="13">
        <f aca="true" t="shared" si="1" ref="Z6:Z28">SUM(P6:W6)</f>
        <v>361</v>
      </c>
      <c r="AA6" s="27">
        <f aca="true" t="shared" si="2" ref="AA6:AA28">SUM(X6:Z6)</f>
        <v>4766</v>
      </c>
      <c r="AB6" s="28" t="str">
        <f aca="true" t="shared" si="3" ref="AB6:AB28">IF(B6=AA6,"OK♪","miss")</f>
        <v>OK♪</v>
      </c>
    </row>
    <row r="7" spans="1:28" ht="30" customHeight="1" thickBot="1">
      <c r="A7" s="10" t="s">
        <v>31</v>
      </c>
      <c r="B7" s="11">
        <f aca="true" t="shared" si="4" ref="B7:B27">SUM(C7:W7)</f>
        <v>3199</v>
      </c>
      <c r="C7" s="12">
        <v>188</v>
      </c>
      <c r="D7" s="12">
        <v>139</v>
      </c>
      <c r="E7" s="12">
        <v>183</v>
      </c>
      <c r="F7" s="12">
        <v>191</v>
      </c>
      <c r="G7" s="12">
        <v>179</v>
      </c>
      <c r="H7" s="12">
        <v>223</v>
      </c>
      <c r="I7" s="12">
        <v>201</v>
      </c>
      <c r="J7" s="12">
        <v>239</v>
      </c>
      <c r="K7" s="12">
        <v>230</v>
      </c>
      <c r="L7" s="12">
        <v>192</v>
      </c>
      <c r="M7" s="12">
        <v>193</v>
      </c>
      <c r="N7" s="12">
        <v>247</v>
      </c>
      <c r="O7" s="12">
        <v>267</v>
      </c>
      <c r="P7" s="12">
        <v>132</v>
      </c>
      <c r="Q7" s="12">
        <v>173</v>
      </c>
      <c r="R7" s="12">
        <v>101</v>
      </c>
      <c r="S7" s="12">
        <v>67</v>
      </c>
      <c r="T7" s="12">
        <v>32</v>
      </c>
      <c r="U7" s="12">
        <v>13</v>
      </c>
      <c r="V7" s="12">
        <v>6</v>
      </c>
      <c r="W7" s="12">
        <v>3</v>
      </c>
      <c r="X7" s="13">
        <f t="shared" si="0"/>
        <v>510</v>
      </c>
      <c r="Y7" s="13">
        <f aca="true" t="shared" si="5" ref="Y7:Y28">SUM(F7:O7)</f>
        <v>2162</v>
      </c>
      <c r="Z7" s="13">
        <f t="shared" si="1"/>
        <v>527</v>
      </c>
      <c r="AA7" s="27">
        <f t="shared" si="2"/>
        <v>3199</v>
      </c>
      <c r="AB7" s="28" t="str">
        <f t="shared" si="3"/>
        <v>OK♪</v>
      </c>
    </row>
    <row r="8" spans="1:28" ht="30" customHeight="1" thickBot="1">
      <c r="A8" s="10" t="s">
        <v>32</v>
      </c>
      <c r="B8" s="11">
        <f t="shared" si="4"/>
        <v>1647</v>
      </c>
      <c r="C8" s="12">
        <v>145</v>
      </c>
      <c r="D8" s="12">
        <v>95</v>
      </c>
      <c r="E8" s="12">
        <v>96</v>
      </c>
      <c r="F8" s="12">
        <v>84</v>
      </c>
      <c r="G8" s="12">
        <v>101</v>
      </c>
      <c r="H8" s="12">
        <v>129</v>
      </c>
      <c r="I8" s="12">
        <v>138</v>
      </c>
      <c r="J8" s="12">
        <v>160</v>
      </c>
      <c r="K8" s="12">
        <v>146</v>
      </c>
      <c r="L8" s="12">
        <v>105</v>
      </c>
      <c r="M8" s="12">
        <v>107</v>
      </c>
      <c r="N8" s="12">
        <v>109</v>
      </c>
      <c r="O8" s="12">
        <v>73</v>
      </c>
      <c r="P8" s="12">
        <v>28</v>
      </c>
      <c r="Q8" s="12">
        <v>53</v>
      </c>
      <c r="R8" s="12">
        <v>37</v>
      </c>
      <c r="S8" s="12">
        <v>17</v>
      </c>
      <c r="T8" s="12">
        <v>15</v>
      </c>
      <c r="U8" s="12">
        <v>6</v>
      </c>
      <c r="V8" s="12">
        <v>2</v>
      </c>
      <c r="W8" s="12">
        <v>1</v>
      </c>
      <c r="X8" s="13">
        <f t="shared" si="0"/>
        <v>336</v>
      </c>
      <c r="Y8" s="13">
        <f t="shared" si="5"/>
        <v>1152</v>
      </c>
      <c r="Z8" s="13">
        <f t="shared" si="1"/>
        <v>159</v>
      </c>
      <c r="AA8" s="27">
        <f t="shared" si="2"/>
        <v>1647</v>
      </c>
      <c r="AB8" s="28" t="str">
        <f t="shared" si="3"/>
        <v>OK♪</v>
      </c>
    </row>
    <row r="9" spans="1:28" ht="30" customHeight="1" thickBot="1">
      <c r="A9" s="10" t="s">
        <v>33</v>
      </c>
      <c r="B9" s="11">
        <f t="shared" si="4"/>
        <v>266</v>
      </c>
      <c r="C9" s="12">
        <v>11</v>
      </c>
      <c r="D9" s="12">
        <v>9</v>
      </c>
      <c r="E9" s="12">
        <v>11</v>
      </c>
      <c r="F9" s="12">
        <v>18</v>
      </c>
      <c r="G9" s="12">
        <v>14</v>
      </c>
      <c r="H9" s="12">
        <v>18</v>
      </c>
      <c r="I9" s="12">
        <v>20</v>
      </c>
      <c r="J9" s="12">
        <v>11</v>
      </c>
      <c r="K9" s="12">
        <v>21</v>
      </c>
      <c r="L9" s="12">
        <v>26</v>
      </c>
      <c r="M9" s="12">
        <v>15</v>
      </c>
      <c r="N9" s="12">
        <v>16</v>
      </c>
      <c r="O9" s="12">
        <v>19</v>
      </c>
      <c r="P9" s="12">
        <v>14</v>
      </c>
      <c r="Q9" s="12">
        <v>15</v>
      </c>
      <c r="R9" s="12">
        <v>14</v>
      </c>
      <c r="S9" s="12">
        <v>7</v>
      </c>
      <c r="T9" s="12">
        <v>4</v>
      </c>
      <c r="U9" s="12">
        <v>3</v>
      </c>
      <c r="V9" s="12">
        <v>0</v>
      </c>
      <c r="W9" s="12">
        <v>0</v>
      </c>
      <c r="X9" s="13">
        <f t="shared" si="0"/>
        <v>31</v>
      </c>
      <c r="Y9" s="13">
        <f t="shared" si="5"/>
        <v>178</v>
      </c>
      <c r="Z9" s="13">
        <f t="shared" si="1"/>
        <v>57</v>
      </c>
      <c r="AA9" s="27">
        <f t="shared" si="2"/>
        <v>266</v>
      </c>
      <c r="AB9" s="28" t="str">
        <f t="shared" si="3"/>
        <v>OK♪</v>
      </c>
    </row>
    <row r="10" spans="1:28" ht="30" customHeight="1" thickBot="1">
      <c r="A10" s="10" t="s">
        <v>34</v>
      </c>
      <c r="B10" s="11">
        <f t="shared" si="4"/>
        <v>265</v>
      </c>
      <c r="C10" s="12">
        <v>13</v>
      </c>
      <c r="D10" s="12">
        <v>13</v>
      </c>
      <c r="E10" s="12">
        <v>11</v>
      </c>
      <c r="F10" s="12">
        <v>14</v>
      </c>
      <c r="G10" s="12">
        <v>12</v>
      </c>
      <c r="H10" s="12">
        <v>15</v>
      </c>
      <c r="I10" s="12">
        <v>14</v>
      </c>
      <c r="J10" s="12">
        <v>14</v>
      </c>
      <c r="K10" s="12">
        <v>28</v>
      </c>
      <c r="L10" s="12">
        <v>20</v>
      </c>
      <c r="M10" s="12">
        <v>19</v>
      </c>
      <c r="N10" s="12">
        <v>23</v>
      </c>
      <c r="O10" s="12">
        <v>22</v>
      </c>
      <c r="P10" s="12">
        <v>7</v>
      </c>
      <c r="Q10" s="12">
        <v>13</v>
      </c>
      <c r="R10" s="12">
        <v>11</v>
      </c>
      <c r="S10" s="12">
        <v>8</v>
      </c>
      <c r="T10" s="12">
        <v>4</v>
      </c>
      <c r="U10" s="12">
        <v>2</v>
      </c>
      <c r="V10" s="12">
        <v>1</v>
      </c>
      <c r="W10" s="12">
        <v>1</v>
      </c>
      <c r="X10" s="13">
        <f t="shared" si="0"/>
        <v>37</v>
      </c>
      <c r="Y10" s="13">
        <f t="shared" si="5"/>
        <v>181</v>
      </c>
      <c r="Z10" s="13">
        <f t="shared" si="1"/>
        <v>47</v>
      </c>
      <c r="AA10" s="27">
        <f t="shared" si="2"/>
        <v>265</v>
      </c>
      <c r="AB10" s="28" t="str">
        <f t="shared" si="3"/>
        <v>OK♪</v>
      </c>
    </row>
    <row r="11" spans="1:28" ht="30" customHeight="1" thickBot="1">
      <c r="A11" s="10" t="s">
        <v>35</v>
      </c>
      <c r="B11" s="11">
        <f t="shared" si="4"/>
        <v>1834</v>
      </c>
      <c r="C11" s="12">
        <v>83</v>
      </c>
      <c r="D11" s="12">
        <v>84</v>
      </c>
      <c r="E11" s="12">
        <v>91</v>
      </c>
      <c r="F11" s="12">
        <v>113</v>
      </c>
      <c r="G11" s="12">
        <v>123</v>
      </c>
      <c r="H11" s="12">
        <v>114</v>
      </c>
      <c r="I11" s="12">
        <v>87</v>
      </c>
      <c r="J11" s="12">
        <v>127</v>
      </c>
      <c r="K11" s="12">
        <v>124</v>
      </c>
      <c r="L11" s="12">
        <v>126</v>
      </c>
      <c r="M11" s="12">
        <v>151</v>
      </c>
      <c r="N11" s="12">
        <v>145</v>
      </c>
      <c r="O11" s="12">
        <v>134</v>
      </c>
      <c r="P11" s="12">
        <v>68</v>
      </c>
      <c r="Q11" s="12">
        <v>81</v>
      </c>
      <c r="R11" s="12">
        <v>98</v>
      </c>
      <c r="S11" s="12">
        <v>47</v>
      </c>
      <c r="T11" s="12">
        <v>20</v>
      </c>
      <c r="U11" s="12">
        <v>11</v>
      </c>
      <c r="V11" s="12">
        <v>7</v>
      </c>
      <c r="W11" s="12">
        <v>0</v>
      </c>
      <c r="X11" s="13">
        <f t="shared" si="0"/>
        <v>258</v>
      </c>
      <c r="Y11" s="13">
        <f t="shared" si="5"/>
        <v>1244</v>
      </c>
      <c r="Z11" s="13">
        <f t="shared" si="1"/>
        <v>332</v>
      </c>
      <c r="AA11" s="27">
        <f t="shared" si="2"/>
        <v>1834</v>
      </c>
      <c r="AB11" s="28" t="str">
        <f t="shared" si="3"/>
        <v>OK♪</v>
      </c>
    </row>
    <row r="12" spans="1:28" ht="30" customHeight="1" thickBot="1">
      <c r="A12" s="10" t="s">
        <v>36</v>
      </c>
      <c r="B12" s="11">
        <f t="shared" si="4"/>
        <v>998</v>
      </c>
      <c r="C12" s="12">
        <v>57</v>
      </c>
      <c r="D12" s="12">
        <v>45</v>
      </c>
      <c r="E12" s="12">
        <v>54</v>
      </c>
      <c r="F12" s="12">
        <v>65</v>
      </c>
      <c r="G12" s="12">
        <v>55</v>
      </c>
      <c r="H12" s="12">
        <v>75</v>
      </c>
      <c r="I12" s="12">
        <v>71</v>
      </c>
      <c r="J12" s="12">
        <v>74</v>
      </c>
      <c r="K12" s="12">
        <v>76</v>
      </c>
      <c r="L12" s="12">
        <v>53</v>
      </c>
      <c r="M12" s="12">
        <v>65</v>
      </c>
      <c r="N12" s="12">
        <v>70</v>
      </c>
      <c r="O12" s="12">
        <v>64</v>
      </c>
      <c r="P12" s="12">
        <v>35</v>
      </c>
      <c r="Q12" s="12">
        <v>57</v>
      </c>
      <c r="R12" s="12">
        <v>41</v>
      </c>
      <c r="S12" s="12">
        <v>16</v>
      </c>
      <c r="T12" s="12">
        <v>13</v>
      </c>
      <c r="U12" s="12">
        <v>9</v>
      </c>
      <c r="V12" s="12">
        <v>2</v>
      </c>
      <c r="W12" s="12">
        <v>1</v>
      </c>
      <c r="X12" s="13">
        <f t="shared" si="0"/>
        <v>156</v>
      </c>
      <c r="Y12" s="13">
        <f t="shared" si="5"/>
        <v>668</v>
      </c>
      <c r="Z12" s="13">
        <f t="shared" si="1"/>
        <v>174</v>
      </c>
      <c r="AA12" s="27">
        <f t="shared" si="2"/>
        <v>998</v>
      </c>
      <c r="AB12" s="28" t="str">
        <f t="shared" si="3"/>
        <v>OK♪</v>
      </c>
    </row>
    <row r="13" spans="1:28" ht="30" customHeight="1" thickBot="1">
      <c r="A13" s="10" t="s">
        <v>37</v>
      </c>
      <c r="B13" s="11">
        <f t="shared" si="4"/>
        <v>1070</v>
      </c>
      <c r="C13" s="12">
        <v>92</v>
      </c>
      <c r="D13" s="12">
        <v>65</v>
      </c>
      <c r="E13" s="12">
        <v>74</v>
      </c>
      <c r="F13" s="12">
        <v>55</v>
      </c>
      <c r="G13" s="12">
        <v>52</v>
      </c>
      <c r="H13" s="12">
        <v>65</v>
      </c>
      <c r="I13" s="12">
        <v>101</v>
      </c>
      <c r="J13" s="12">
        <v>79</v>
      </c>
      <c r="K13" s="12">
        <v>69</v>
      </c>
      <c r="L13" s="12">
        <v>43</v>
      </c>
      <c r="M13" s="12">
        <v>64</v>
      </c>
      <c r="N13" s="12">
        <v>71</v>
      </c>
      <c r="O13" s="12">
        <v>85</v>
      </c>
      <c r="P13" s="12">
        <v>41</v>
      </c>
      <c r="Q13" s="12">
        <v>32</v>
      </c>
      <c r="R13" s="12">
        <v>34</v>
      </c>
      <c r="S13" s="12">
        <v>21</v>
      </c>
      <c r="T13" s="12">
        <v>13</v>
      </c>
      <c r="U13" s="12">
        <v>8</v>
      </c>
      <c r="V13" s="12">
        <v>4</v>
      </c>
      <c r="W13" s="12">
        <v>2</v>
      </c>
      <c r="X13" s="13">
        <f t="shared" si="0"/>
        <v>231</v>
      </c>
      <c r="Y13" s="13">
        <f t="shared" si="5"/>
        <v>684</v>
      </c>
      <c r="Z13" s="13">
        <f>SUM(P13:W13)</f>
        <v>155</v>
      </c>
      <c r="AA13" s="27">
        <f t="shared" si="2"/>
        <v>1070</v>
      </c>
      <c r="AB13" s="28" t="str">
        <f t="shared" si="3"/>
        <v>OK♪</v>
      </c>
    </row>
    <row r="14" spans="1:28" ht="30" customHeight="1" thickBot="1">
      <c r="A14" s="10" t="s">
        <v>38</v>
      </c>
      <c r="B14" s="11">
        <f t="shared" si="4"/>
        <v>1426</v>
      </c>
      <c r="C14" s="12">
        <v>105</v>
      </c>
      <c r="D14" s="12">
        <v>97</v>
      </c>
      <c r="E14" s="12">
        <v>95</v>
      </c>
      <c r="F14" s="12">
        <v>86</v>
      </c>
      <c r="G14" s="12">
        <v>93</v>
      </c>
      <c r="H14" s="12">
        <v>104</v>
      </c>
      <c r="I14" s="12">
        <v>111</v>
      </c>
      <c r="J14" s="12">
        <v>112</v>
      </c>
      <c r="K14" s="12">
        <v>66</v>
      </c>
      <c r="L14" s="12">
        <v>72</v>
      </c>
      <c r="M14" s="12">
        <v>105</v>
      </c>
      <c r="N14" s="12">
        <v>109</v>
      </c>
      <c r="O14" s="12">
        <v>116</v>
      </c>
      <c r="P14" s="12">
        <v>55</v>
      </c>
      <c r="Q14" s="12">
        <v>30</v>
      </c>
      <c r="R14" s="12">
        <v>36</v>
      </c>
      <c r="S14" s="12">
        <v>20</v>
      </c>
      <c r="T14" s="12">
        <v>9</v>
      </c>
      <c r="U14" s="12">
        <v>4</v>
      </c>
      <c r="V14" s="12">
        <v>1</v>
      </c>
      <c r="W14" s="12">
        <v>0</v>
      </c>
      <c r="X14" s="13">
        <f t="shared" si="0"/>
        <v>297</v>
      </c>
      <c r="Y14" s="13">
        <f t="shared" si="5"/>
        <v>974</v>
      </c>
      <c r="Z14" s="13">
        <f t="shared" si="1"/>
        <v>155</v>
      </c>
      <c r="AA14" s="27">
        <f t="shared" si="2"/>
        <v>1426</v>
      </c>
      <c r="AB14" s="28" t="str">
        <f t="shared" si="3"/>
        <v>OK♪</v>
      </c>
    </row>
    <row r="15" spans="1:28" ht="30" customHeight="1" thickBot="1">
      <c r="A15" s="10" t="s">
        <v>39</v>
      </c>
      <c r="B15" s="11">
        <f t="shared" si="4"/>
        <v>4797</v>
      </c>
      <c r="C15" s="12">
        <v>340</v>
      </c>
      <c r="D15" s="12">
        <v>349</v>
      </c>
      <c r="E15" s="12">
        <v>326</v>
      </c>
      <c r="F15" s="12">
        <v>244</v>
      </c>
      <c r="G15" s="12">
        <v>263</v>
      </c>
      <c r="H15" s="12">
        <v>339</v>
      </c>
      <c r="I15" s="12">
        <v>315</v>
      </c>
      <c r="J15" s="12">
        <v>447</v>
      </c>
      <c r="K15" s="12">
        <v>345</v>
      </c>
      <c r="L15" s="12">
        <v>262</v>
      </c>
      <c r="M15" s="12">
        <v>254</v>
      </c>
      <c r="N15" s="12">
        <v>307</v>
      </c>
      <c r="O15" s="12">
        <v>341</v>
      </c>
      <c r="P15" s="12">
        <v>181</v>
      </c>
      <c r="Q15" s="12">
        <v>206</v>
      </c>
      <c r="R15" s="12">
        <v>136</v>
      </c>
      <c r="S15" s="12">
        <v>81</v>
      </c>
      <c r="T15" s="12">
        <v>31</v>
      </c>
      <c r="U15" s="12">
        <v>19</v>
      </c>
      <c r="V15" s="12">
        <v>9</v>
      </c>
      <c r="W15" s="12">
        <v>2</v>
      </c>
      <c r="X15" s="13">
        <f t="shared" si="0"/>
        <v>1015</v>
      </c>
      <c r="Y15" s="13">
        <f>SUM(F15:O15)</f>
        <v>3117</v>
      </c>
      <c r="Z15" s="13">
        <f>SUM(P15:W15)</f>
        <v>665</v>
      </c>
      <c r="AA15" s="27">
        <f t="shared" si="2"/>
        <v>4797</v>
      </c>
      <c r="AB15" s="28" t="str">
        <f t="shared" si="3"/>
        <v>OK♪</v>
      </c>
    </row>
    <row r="16" spans="1:28" ht="30" customHeight="1" thickBot="1">
      <c r="A16" s="10" t="s">
        <v>40</v>
      </c>
      <c r="B16" s="11">
        <f t="shared" si="4"/>
        <v>724</v>
      </c>
      <c r="C16" s="12">
        <v>33</v>
      </c>
      <c r="D16" s="12">
        <v>34</v>
      </c>
      <c r="E16" s="12">
        <v>37</v>
      </c>
      <c r="F16" s="12">
        <v>39</v>
      </c>
      <c r="G16" s="12">
        <v>37</v>
      </c>
      <c r="H16" s="12">
        <v>46</v>
      </c>
      <c r="I16" s="12">
        <v>27</v>
      </c>
      <c r="J16" s="12">
        <v>31</v>
      </c>
      <c r="K16" s="12">
        <v>30</v>
      </c>
      <c r="L16" s="12">
        <v>52</v>
      </c>
      <c r="M16" s="12">
        <v>43</v>
      </c>
      <c r="N16" s="12">
        <v>55</v>
      </c>
      <c r="O16" s="12">
        <v>44</v>
      </c>
      <c r="P16" s="12">
        <v>22</v>
      </c>
      <c r="Q16" s="12">
        <v>40</v>
      </c>
      <c r="R16" s="12">
        <v>49</v>
      </c>
      <c r="S16" s="12">
        <v>33</v>
      </c>
      <c r="T16" s="12">
        <v>24</v>
      </c>
      <c r="U16" s="12">
        <v>20</v>
      </c>
      <c r="V16" s="12">
        <v>20</v>
      </c>
      <c r="W16" s="12">
        <v>8</v>
      </c>
      <c r="X16" s="13">
        <f t="shared" si="0"/>
        <v>104</v>
      </c>
      <c r="Y16" s="13">
        <f t="shared" si="5"/>
        <v>404</v>
      </c>
      <c r="Z16" s="13">
        <f t="shared" si="1"/>
        <v>216</v>
      </c>
      <c r="AA16" s="27">
        <f t="shared" si="2"/>
        <v>724</v>
      </c>
      <c r="AB16" s="28" t="str">
        <f t="shared" si="3"/>
        <v>OK♪</v>
      </c>
    </row>
    <row r="17" spans="1:28" ht="30" customHeight="1" thickBot="1">
      <c r="A17" s="10" t="s">
        <v>41</v>
      </c>
      <c r="B17" s="11">
        <f t="shared" si="4"/>
        <v>2547</v>
      </c>
      <c r="C17" s="12">
        <v>169</v>
      </c>
      <c r="D17" s="12">
        <v>159</v>
      </c>
      <c r="E17" s="12">
        <v>167</v>
      </c>
      <c r="F17" s="12">
        <v>173</v>
      </c>
      <c r="G17" s="12">
        <v>124</v>
      </c>
      <c r="H17" s="12">
        <v>171</v>
      </c>
      <c r="I17" s="12">
        <v>197</v>
      </c>
      <c r="J17" s="12">
        <v>181</v>
      </c>
      <c r="K17" s="12">
        <v>192</v>
      </c>
      <c r="L17" s="12">
        <v>161</v>
      </c>
      <c r="M17" s="12">
        <v>162</v>
      </c>
      <c r="N17" s="12">
        <v>161</v>
      </c>
      <c r="O17" s="12">
        <v>151</v>
      </c>
      <c r="P17" s="12">
        <v>93</v>
      </c>
      <c r="Q17" s="12">
        <v>91</v>
      </c>
      <c r="R17" s="12">
        <v>90</v>
      </c>
      <c r="S17" s="12">
        <v>56</v>
      </c>
      <c r="T17" s="12">
        <v>25</v>
      </c>
      <c r="U17" s="12">
        <v>19</v>
      </c>
      <c r="V17" s="12">
        <v>5</v>
      </c>
      <c r="W17" s="12">
        <v>0</v>
      </c>
      <c r="X17" s="13">
        <f t="shared" si="0"/>
        <v>495</v>
      </c>
      <c r="Y17" s="13">
        <f t="shared" si="5"/>
        <v>1673</v>
      </c>
      <c r="Z17" s="13">
        <f t="shared" si="1"/>
        <v>379</v>
      </c>
      <c r="AA17" s="27">
        <f t="shared" si="2"/>
        <v>2547</v>
      </c>
      <c r="AB17" s="28" t="str">
        <f t="shared" si="3"/>
        <v>OK♪</v>
      </c>
    </row>
    <row r="18" spans="1:28" ht="30" customHeight="1" thickBot="1">
      <c r="A18" s="10" t="s">
        <v>42</v>
      </c>
      <c r="B18" s="11">
        <f t="shared" si="4"/>
        <v>1175</v>
      </c>
      <c r="C18" s="16">
        <v>44</v>
      </c>
      <c r="D18" s="12">
        <v>50</v>
      </c>
      <c r="E18" s="12">
        <v>92</v>
      </c>
      <c r="F18" s="12">
        <v>80</v>
      </c>
      <c r="G18" s="12">
        <v>81</v>
      </c>
      <c r="H18" s="12">
        <v>48</v>
      </c>
      <c r="I18" s="12">
        <v>55</v>
      </c>
      <c r="J18" s="12">
        <v>77</v>
      </c>
      <c r="K18" s="12">
        <v>91</v>
      </c>
      <c r="L18" s="12">
        <v>90</v>
      </c>
      <c r="M18" s="12">
        <v>80</v>
      </c>
      <c r="N18" s="12">
        <v>85</v>
      </c>
      <c r="O18" s="12">
        <v>76</v>
      </c>
      <c r="P18" s="12">
        <v>47</v>
      </c>
      <c r="Q18" s="12">
        <v>66</v>
      </c>
      <c r="R18" s="12">
        <v>57</v>
      </c>
      <c r="S18" s="12">
        <v>29</v>
      </c>
      <c r="T18" s="12">
        <v>18</v>
      </c>
      <c r="U18" s="12">
        <v>3</v>
      </c>
      <c r="V18" s="12">
        <v>6</v>
      </c>
      <c r="W18" s="12">
        <v>0</v>
      </c>
      <c r="X18" s="13">
        <f t="shared" si="0"/>
        <v>186</v>
      </c>
      <c r="Y18" s="13">
        <f t="shared" si="5"/>
        <v>763</v>
      </c>
      <c r="Z18" s="13">
        <f>SUM(P18:W18)</f>
        <v>226</v>
      </c>
      <c r="AA18" s="27">
        <f t="shared" si="2"/>
        <v>1175</v>
      </c>
      <c r="AB18" s="28" t="str">
        <f t="shared" si="3"/>
        <v>OK♪</v>
      </c>
    </row>
    <row r="19" spans="1:28" s="18" customFormat="1" ht="30" customHeight="1" thickBot="1">
      <c r="A19" s="14" t="s">
        <v>43</v>
      </c>
      <c r="B19" s="15">
        <f t="shared" si="4"/>
        <v>3106</v>
      </c>
      <c r="C19" s="16">
        <v>159</v>
      </c>
      <c r="D19" s="16">
        <v>166</v>
      </c>
      <c r="E19" s="16">
        <v>187</v>
      </c>
      <c r="F19" s="16">
        <v>213</v>
      </c>
      <c r="G19" s="16">
        <v>196</v>
      </c>
      <c r="H19" s="16">
        <v>236</v>
      </c>
      <c r="I19" s="16">
        <v>189</v>
      </c>
      <c r="J19" s="16">
        <v>201</v>
      </c>
      <c r="K19" s="16">
        <v>204</v>
      </c>
      <c r="L19" s="16">
        <v>171</v>
      </c>
      <c r="M19" s="16">
        <v>200</v>
      </c>
      <c r="N19" s="16">
        <v>218</v>
      </c>
      <c r="O19" s="15">
        <v>259</v>
      </c>
      <c r="P19" s="16">
        <v>170</v>
      </c>
      <c r="Q19" s="16">
        <v>153</v>
      </c>
      <c r="R19" s="16">
        <v>97</v>
      </c>
      <c r="S19" s="16">
        <v>47</v>
      </c>
      <c r="T19" s="16">
        <v>22</v>
      </c>
      <c r="U19" s="16">
        <v>15</v>
      </c>
      <c r="V19" s="16">
        <v>3</v>
      </c>
      <c r="W19" s="16">
        <v>0</v>
      </c>
      <c r="X19" s="13">
        <f t="shared" si="0"/>
        <v>512</v>
      </c>
      <c r="Y19" s="17">
        <f t="shared" si="5"/>
        <v>2087</v>
      </c>
      <c r="Z19" s="17">
        <f t="shared" si="1"/>
        <v>507</v>
      </c>
      <c r="AA19" s="27">
        <f t="shared" si="2"/>
        <v>3106</v>
      </c>
      <c r="AB19" s="28" t="str">
        <f t="shared" si="3"/>
        <v>OK♪</v>
      </c>
    </row>
    <row r="20" spans="1:28" ht="30" customHeight="1" thickBot="1">
      <c r="A20" s="10" t="s">
        <v>44</v>
      </c>
      <c r="B20" s="11">
        <f t="shared" si="4"/>
        <v>2909</v>
      </c>
      <c r="C20" s="16">
        <v>222</v>
      </c>
      <c r="D20" s="12">
        <v>218</v>
      </c>
      <c r="E20" s="12">
        <v>212</v>
      </c>
      <c r="F20" s="12">
        <v>188</v>
      </c>
      <c r="G20" s="12">
        <v>173</v>
      </c>
      <c r="H20" s="12">
        <v>181</v>
      </c>
      <c r="I20" s="12">
        <v>203</v>
      </c>
      <c r="J20" s="12">
        <v>230</v>
      </c>
      <c r="K20" s="12">
        <v>203</v>
      </c>
      <c r="L20" s="12">
        <v>156</v>
      </c>
      <c r="M20" s="12">
        <v>171</v>
      </c>
      <c r="N20" s="12">
        <v>207</v>
      </c>
      <c r="O20" s="12">
        <v>192</v>
      </c>
      <c r="P20" s="12">
        <v>113</v>
      </c>
      <c r="Q20" s="12">
        <v>126</v>
      </c>
      <c r="R20" s="12">
        <v>55</v>
      </c>
      <c r="S20" s="12">
        <v>27</v>
      </c>
      <c r="T20" s="12">
        <v>18</v>
      </c>
      <c r="U20" s="12">
        <v>9</v>
      </c>
      <c r="V20" s="12">
        <v>4</v>
      </c>
      <c r="W20" s="12">
        <v>1</v>
      </c>
      <c r="X20" s="13">
        <f t="shared" si="0"/>
        <v>652</v>
      </c>
      <c r="Y20" s="13">
        <f>SUM(F20:O20)</f>
        <v>1904</v>
      </c>
      <c r="Z20" s="13">
        <f t="shared" si="1"/>
        <v>353</v>
      </c>
      <c r="AA20" s="27">
        <f t="shared" si="2"/>
        <v>2909</v>
      </c>
      <c r="AB20" s="28" t="str">
        <f t="shared" si="3"/>
        <v>OK♪</v>
      </c>
    </row>
    <row r="21" spans="1:28" ht="30" customHeight="1" thickBot="1">
      <c r="A21" s="10" t="s">
        <v>45</v>
      </c>
      <c r="B21" s="11">
        <f t="shared" si="4"/>
        <v>4534</v>
      </c>
      <c r="C21" s="16">
        <v>339</v>
      </c>
      <c r="D21" s="12">
        <v>320</v>
      </c>
      <c r="E21" s="12">
        <v>313</v>
      </c>
      <c r="F21" s="12">
        <v>266</v>
      </c>
      <c r="G21" s="12">
        <v>236</v>
      </c>
      <c r="H21" s="12">
        <v>297</v>
      </c>
      <c r="I21" s="12">
        <v>376</v>
      </c>
      <c r="J21" s="12">
        <v>381</v>
      </c>
      <c r="K21" s="12">
        <v>319</v>
      </c>
      <c r="L21" s="12">
        <v>268</v>
      </c>
      <c r="M21" s="12">
        <v>232</v>
      </c>
      <c r="N21" s="12">
        <v>263</v>
      </c>
      <c r="O21" s="12">
        <v>319</v>
      </c>
      <c r="P21" s="12">
        <v>168</v>
      </c>
      <c r="Q21" s="12">
        <v>179</v>
      </c>
      <c r="R21" s="12">
        <v>132</v>
      </c>
      <c r="S21" s="12">
        <v>77</v>
      </c>
      <c r="T21" s="12">
        <v>26</v>
      </c>
      <c r="U21" s="12">
        <v>16</v>
      </c>
      <c r="V21" s="12">
        <v>4</v>
      </c>
      <c r="W21" s="12">
        <v>3</v>
      </c>
      <c r="X21" s="13">
        <f t="shared" si="0"/>
        <v>972</v>
      </c>
      <c r="Y21" s="13">
        <f t="shared" si="5"/>
        <v>2957</v>
      </c>
      <c r="Z21" s="13">
        <f t="shared" si="1"/>
        <v>605</v>
      </c>
      <c r="AA21" s="27">
        <f t="shared" si="2"/>
        <v>4534</v>
      </c>
      <c r="AB21" s="28" t="str">
        <f t="shared" si="3"/>
        <v>OK♪</v>
      </c>
    </row>
    <row r="22" spans="1:28" ht="30" customHeight="1" thickBot="1">
      <c r="A22" s="10" t="s">
        <v>46</v>
      </c>
      <c r="B22" s="11">
        <f t="shared" si="4"/>
        <v>1229</v>
      </c>
      <c r="C22" s="16">
        <v>45</v>
      </c>
      <c r="D22" s="12">
        <v>75</v>
      </c>
      <c r="E22" s="12">
        <v>61</v>
      </c>
      <c r="F22" s="12">
        <v>83</v>
      </c>
      <c r="G22" s="12">
        <v>84</v>
      </c>
      <c r="H22" s="12">
        <v>59</v>
      </c>
      <c r="I22" s="12">
        <v>65</v>
      </c>
      <c r="J22" s="12">
        <v>72</v>
      </c>
      <c r="K22" s="12">
        <v>76</v>
      </c>
      <c r="L22" s="12">
        <v>91</v>
      </c>
      <c r="M22" s="12">
        <v>79</v>
      </c>
      <c r="N22" s="12">
        <v>102</v>
      </c>
      <c r="O22" s="12">
        <v>113</v>
      </c>
      <c r="P22" s="12">
        <v>70</v>
      </c>
      <c r="Q22" s="12">
        <v>52</v>
      </c>
      <c r="R22" s="12">
        <v>38</v>
      </c>
      <c r="S22" s="12">
        <v>34</v>
      </c>
      <c r="T22" s="12">
        <v>19</v>
      </c>
      <c r="U22" s="12">
        <v>9</v>
      </c>
      <c r="V22" s="12">
        <v>2</v>
      </c>
      <c r="W22" s="12">
        <v>0</v>
      </c>
      <c r="X22" s="13">
        <f t="shared" si="0"/>
        <v>181</v>
      </c>
      <c r="Y22" s="13">
        <f>SUM(F22:O22)</f>
        <v>824</v>
      </c>
      <c r="Z22" s="13">
        <f>SUM(P22:W22)</f>
        <v>224</v>
      </c>
      <c r="AA22" s="27">
        <f t="shared" si="2"/>
        <v>1229</v>
      </c>
      <c r="AB22" s="28" t="str">
        <f t="shared" si="3"/>
        <v>OK♪</v>
      </c>
    </row>
    <row r="23" spans="1:28" ht="30" customHeight="1" thickBot="1">
      <c r="A23" s="10" t="s">
        <v>47</v>
      </c>
      <c r="B23" s="11">
        <f>SUM(C23:W23)</f>
        <v>1056</v>
      </c>
      <c r="C23" s="16">
        <v>46</v>
      </c>
      <c r="D23" s="12">
        <v>36</v>
      </c>
      <c r="E23" s="12">
        <v>54</v>
      </c>
      <c r="F23" s="12">
        <v>43</v>
      </c>
      <c r="G23" s="12">
        <v>57</v>
      </c>
      <c r="H23" s="12">
        <v>64</v>
      </c>
      <c r="I23" s="12">
        <v>66</v>
      </c>
      <c r="J23" s="12">
        <v>63</v>
      </c>
      <c r="K23" s="12">
        <v>61</v>
      </c>
      <c r="L23" s="12">
        <v>50</v>
      </c>
      <c r="M23" s="12">
        <v>62</v>
      </c>
      <c r="N23" s="12">
        <v>85</v>
      </c>
      <c r="O23" s="12">
        <v>95</v>
      </c>
      <c r="P23" s="12">
        <v>55</v>
      </c>
      <c r="Q23" s="12">
        <v>50</v>
      </c>
      <c r="R23" s="12">
        <v>43</v>
      </c>
      <c r="S23" s="12">
        <v>44</v>
      </c>
      <c r="T23" s="12">
        <v>36</v>
      </c>
      <c r="U23" s="12">
        <v>23</v>
      </c>
      <c r="V23" s="12">
        <v>16</v>
      </c>
      <c r="W23" s="12">
        <v>7</v>
      </c>
      <c r="X23" s="13">
        <f t="shared" si="0"/>
        <v>136</v>
      </c>
      <c r="Y23" s="13">
        <f>SUM(F23:O23)</f>
        <v>646</v>
      </c>
      <c r="Z23" s="13">
        <f t="shared" si="1"/>
        <v>274</v>
      </c>
      <c r="AA23" s="27">
        <f t="shared" si="2"/>
        <v>1056</v>
      </c>
      <c r="AB23" s="28" t="str">
        <f t="shared" si="3"/>
        <v>OK♪</v>
      </c>
    </row>
    <row r="24" spans="1:28" ht="30" customHeight="1" thickBot="1">
      <c r="A24" s="10" t="s">
        <v>48</v>
      </c>
      <c r="B24" s="11">
        <f t="shared" si="4"/>
        <v>1135</v>
      </c>
      <c r="C24" s="16">
        <v>90</v>
      </c>
      <c r="D24" s="12">
        <v>63</v>
      </c>
      <c r="E24" s="12">
        <v>37</v>
      </c>
      <c r="F24" s="12">
        <v>50</v>
      </c>
      <c r="G24" s="12">
        <v>80</v>
      </c>
      <c r="H24" s="12">
        <v>84</v>
      </c>
      <c r="I24" s="12">
        <v>90</v>
      </c>
      <c r="J24" s="12">
        <v>84</v>
      </c>
      <c r="K24" s="12">
        <v>71</v>
      </c>
      <c r="L24" s="12">
        <v>60</v>
      </c>
      <c r="M24" s="12">
        <v>69</v>
      </c>
      <c r="N24" s="12">
        <v>81</v>
      </c>
      <c r="O24" s="12">
        <v>103</v>
      </c>
      <c r="P24" s="12">
        <v>49</v>
      </c>
      <c r="Q24" s="12">
        <v>42</v>
      </c>
      <c r="R24" s="12">
        <v>34</v>
      </c>
      <c r="S24" s="12">
        <v>25</v>
      </c>
      <c r="T24" s="12">
        <v>15</v>
      </c>
      <c r="U24" s="12">
        <v>7</v>
      </c>
      <c r="V24" s="12">
        <v>1</v>
      </c>
      <c r="W24" s="12">
        <v>0</v>
      </c>
      <c r="X24" s="13">
        <f t="shared" si="0"/>
        <v>190</v>
      </c>
      <c r="Y24" s="13">
        <f>SUM(F24:O24)</f>
        <v>772</v>
      </c>
      <c r="Z24" s="13">
        <f t="shared" si="1"/>
        <v>173</v>
      </c>
      <c r="AA24" s="27">
        <f t="shared" si="2"/>
        <v>1135</v>
      </c>
      <c r="AB24" s="28" t="str">
        <f t="shared" si="3"/>
        <v>OK♪</v>
      </c>
    </row>
    <row r="25" spans="1:28" ht="30" customHeight="1" thickBot="1">
      <c r="A25" s="10" t="s">
        <v>49</v>
      </c>
      <c r="B25" s="11">
        <f>SUM(C25:W25)</f>
        <v>3155</v>
      </c>
      <c r="C25" s="16">
        <v>165</v>
      </c>
      <c r="D25" s="12">
        <v>165</v>
      </c>
      <c r="E25" s="12">
        <v>192</v>
      </c>
      <c r="F25" s="12">
        <v>189</v>
      </c>
      <c r="G25" s="12">
        <v>159</v>
      </c>
      <c r="H25" s="12">
        <v>208</v>
      </c>
      <c r="I25" s="12">
        <v>205</v>
      </c>
      <c r="J25" s="12">
        <v>203</v>
      </c>
      <c r="K25" s="12">
        <v>236</v>
      </c>
      <c r="L25" s="12">
        <v>187</v>
      </c>
      <c r="M25" s="12">
        <v>224</v>
      </c>
      <c r="N25" s="12">
        <v>262</v>
      </c>
      <c r="O25" s="12">
        <v>250</v>
      </c>
      <c r="P25" s="12">
        <v>146</v>
      </c>
      <c r="Q25" s="12">
        <v>127</v>
      </c>
      <c r="R25" s="12">
        <v>98</v>
      </c>
      <c r="S25" s="12">
        <v>67</v>
      </c>
      <c r="T25" s="12">
        <v>37</v>
      </c>
      <c r="U25" s="12">
        <v>23</v>
      </c>
      <c r="V25" s="12">
        <v>9</v>
      </c>
      <c r="W25" s="12">
        <v>3</v>
      </c>
      <c r="X25" s="13">
        <f t="shared" si="0"/>
        <v>522</v>
      </c>
      <c r="Y25" s="13">
        <f>SUM(F25:O25)</f>
        <v>2123</v>
      </c>
      <c r="Z25" s="13">
        <f>SUM(P25:W25)</f>
        <v>510</v>
      </c>
      <c r="AA25" s="27">
        <f t="shared" si="2"/>
        <v>3155</v>
      </c>
      <c r="AB25" s="28" t="str">
        <f t="shared" si="3"/>
        <v>OK♪</v>
      </c>
    </row>
    <row r="26" spans="1:28" ht="30" customHeight="1" thickBot="1">
      <c r="A26" s="10" t="s">
        <v>50</v>
      </c>
      <c r="B26" s="11">
        <f t="shared" si="4"/>
        <v>4491</v>
      </c>
      <c r="C26" s="16">
        <v>290</v>
      </c>
      <c r="D26" s="12">
        <v>253</v>
      </c>
      <c r="E26" s="12">
        <v>307</v>
      </c>
      <c r="F26" s="12">
        <v>283</v>
      </c>
      <c r="G26" s="12">
        <v>281</v>
      </c>
      <c r="H26" s="12">
        <v>292</v>
      </c>
      <c r="I26" s="12">
        <v>341</v>
      </c>
      <c r="J26" s="12">
        <v>363</v>
      </c>
      <c r="K26" s="12">
        <v>315</v>
      </c>
      <c r="L26" s="12">
        <v>299</v>
      </c>
      <c r="M26" s="12">
        <v>301</v>
      </c>
      <c r="N26" s="12">
        <v>282</v>
      </c>
      <c r="O26" s="12">
        <v>274</v>
      </c>
      <c r="P26" s="12">
        <v>144</v>
      </c>
      <c r="Q26" s="12">
        <v>170</v>
      </c>
      <c r="R26" s="12">
        <v>145</v>
      </c>
      <c r="S26" s="12">
        <v>86</v>
      </c>
      <c r="T26" s="12">
        <v>42</v>
      </c>
      <c r="U26" s="12">
        <v>16</v>
      </c>
      <c r="V26" s="12">
        <v>6</v>
      </c>
      <c r="W26" s="12">
        <v>1</v>
      </c>
      <c r="X26" s="13">
        <f t="shared" si="0"/>
        <v>850</v>
      </c>
      <c r="Y26" s="13">
        <f t="shared" si="5"/>
        <v>3031</v>
      </c>
      <c r="Z26" s="13">
        <f t="shared" si="1"/>
        <v>610</v>
      </c>
      <c r="AA26" s="27">
        <f t="shared" si="2"/>
        <v>4491</v>
      </c>
      <c r="AB26" s="28" t="str">
        <f t="shared" si="3"/>
        <v>OK♪</v>
      </c>
    </row>
    <row r="27" spans="1:28" ht="30" customHeight="1" thickBot="1">
      <c r="A27" s="10" t="s">
        <v>51</v>
      </c>
      <c r="B27" s="11">
        <f t="shared" si="4"/>
        <v>3332</v>
      </c>
      <c r="C27" s="16">
        <v>164</v>
      </c>
      <c r="D27" s="12">
        <v>169</v>
      </c>
      <c r="E27" s="12">
        <v>200</v>
      </c>
      <c r="F27" s="12">
        <v>187</v>
      </c>
      <c r="G27" s="12">
        <v>214</v>
      </c>
      <c r="H27" s="12">
        <v>225</v>
      </c>
      <c r="I27" s="12">
        <v>229</v>
      </c>
      <c r="J27" s="12">
        <v>252</v>
      </c>
      <c r="K27" s="12">
        <v>196</v>
      </c>
      <c r="L27" s="12">
        <v>189</v>
      </c>
      <c r="M27" s="12">
        <v>190</v>
      </c>
      <c r="N27" s="12">
        <v>291</v>
      </c>
      <c r="O27" s="12">
        <v>272</v>
      </c>
      <c r="P27" s="12">
        <v>161</v>
      </c>
      <c r="Q27" s="12">
        <v>152</v>
      </c>
      <c r="R27" s="12">
        <v>112</v>
      </c>
      <c r="S27" s="12">
        <v>74</v>
      </c>
      <c r="T27" s="12">
        <v>31</v>
      </c>
      <c r="U27" s="12">
        <v>13</v>
      </c>
      <c r="V27" s="12">
        <v>8</v>
      </c>
      <c r="W27" s="12">
        <v>3</v>
      </c>
      <c r="X27" s="13">
        <f t="shared" si="0"/>
        <v>533</v>
      </c>
      <c r="Y27" s="13">
        <f t="shared" si="5"/>
        <v>2245</v>
      </c>
      <c r="Z27" s="13">
        <f t="shared" si="1"/>
        <v>554</v>
      </c>
      <c r="AA27" s="27">
        <f t="shared" si="2"/>
        <v>3332</v>
      </c>
      <c r="AB27" s="28" t="str">
        <f t="shared" si="3"/>
        <v>OK♪</v>
      </c>
    </row>
    <row r="28" spans="1:28" ht="30" customHeight="1" thickBot="1">
      <c r="A28" s="10" t="s">
        <v>52</v>
      </c>
      <c r="B28" s="11">
        <f>SUM(C28:W28)</f>
        <v>3407</v>
      </c>
      <c r="C28" s="16">
        <v>492</v>
      </c>
      <c r="D28" s="12">
        <v>377</v>
      </c>
      <c r="E28" s="12">
        <v>218</v>
      </c>
      <c r="F28" s="12">
        <v>123</v>
      </c>
      <c r="G28" s="12">
        <v>119</v>
      </c>
      <c r="H28" s="12">
        <v>229</v>
      </c>
      <c r="I28" s="12">
        <v>440</v>
      </c>
      <c r="J28" s="12">
        <v>499</v>
      </c>
      <c r="K28" s="12">
        <v>284</v>
      </c>
      <c r="L28" s="12">
        <v>173</v>
      </c>
      <c r="M28" s="12">
        <v>131</v>
      </c>
      <c r="N28" s="12">
        <v>101</v>
      </c>
      <c r="O28" s="12">
        <v>106</v>
      </c>
      <c r="P28" s="12">
        <v>31</v>
      </c>
      <c r="Q28" s="12">
        <v>46</v>
      </c>
      <c r="R28" s="12">
        <v>25</v>
      </c>
      <c r="S28" s="12">
        <v>6</v>
      </c>
      <c r="T28" s="12">
        <v>6</v>
      </c>
      <c r="U28" s="12">
        <v>1</v>
      </c>
      <c r="V28" s="12">
        <v>0</v>
      </c>
      <c r="W28" s="12">
        <v>0</v>
      </c>
      <c r="X28" s="13">
        <f t="shared" si="0"/>
        <v>1087</v>
      </c>
      <c r="Y28" s="13">
        <f t="shared" si="5"/>
        <v>2205</v>
      </c>
      <c r="Z28" s="13">
        <f t="shared" si="1"/>
        <v>115</v>
      </c>
      <c r="AA28" s="27">
        <f t="shared" si="2"/>
        <v>3407</v>
      </c>
      <c r="AB28" s="28" t="str">
        <f t="shared" si="3"/>
        <v>OK♪</v>
      </c>
    </row>
    <row r="29" spans="1:28" ht="30" customHeight="1" thickBot="1">
      <c r="A29" s="19" t="s">
        <v>53</v>
      </c>
      <c r="B29" s="11">
        <f>SUM(B5:B28)</f>
        <v>59116</v>
      </c>
      <c r="C29" s="11">
        <f>SUM(C5:C28)</f>
        <v>4349</v>
      </c>
      <c r="D29" s="11">
        <f>SUM(D5:D28)</f>
        <v>3800</v>
      </c>
      <c r="E29" s="11">
        <f aca="true" t="shared" si="6" ref="E29:V29">SUM(E5:E28)</f>
        <v>3708</v>
      </c>
      <c r="F29" s="11">
        <f>SUM(F5:F28)</f>
        <v>3334</v>
      </c>
      <c r="G29" s="11">
        <f t="shared" si="6"/>
        <v>3296</v>
      </c>
      <c r="H29" s="11">
        <f t="shared" si="6"/>
        <v>4082</v>
      </c>
      <c r="I29" s="11">
        <f t="shared" si="6"/>
        <v>4556</v>
      </c>
      <c r="J29" s="11">
        <f t="shared" si="6"/>
        <v>5003</v>
      </c>
      <c r="K29" s="11">
        <f t="shared" si="6"/>
        <v>4290</v>
      </c>
      <c r="L29" s="11">
        <f t="shared" si="6"/>
        <v>3480</v>
      </c>
      <c r="M29" s="11">
        <f t="shared" si="6"/>
        <v>3429</v>
      </c>
      <c r="N29" s="11">
        <f t="shared" si="6"/>
        <v>3820</v>
      </c>
      <c r="O29" s="11">
        <f t="shared" si="6"/>
        <v>3925</v>
      </c>
      <c r="P29" s="11">
        <f t="shared" si="6"/>
        <v>2125</v>
      </c>
      <c r="Q29" s="11">
        <f t="shared" si="6"/>
        <v>2248</v>
      </c>
      <c r="R29" s="11">
        <f t="shared" si="6"/>
        <v>1709</v>
      </c>
      <c r="S29" s="11">
        <f>SUM(S5:S28)</f>
        <v>994</v>
      </c>
      <c r="T29" s="11">
        <f t="shared" si="6"/>
        <v>517</v>
      </c>
      <c r="U29" s="11">
        <f t="shared" si="6"/>
        <v>286</v>
      </c>
      <c r="V29" s="11">
        <f t="shared" si="6"/>
        <v>128</v>
      </c>
      <c r="W29" s="11">
        <f>SUM(W5:W28)</f>
        <v>37</v>
      </c>
      <c r="X29" s="13">
        <f>SUM(X5:X28)</f>
        <v>11857</v>
      </c>
      <c r="Y29" s="13">
        <f>SUM(Y5:Y28)</f>
        <v>39215</v>
      </c>
      <c r="Z29" s="13">
        <f>SUM(Z5:Z28)</f>
        <v>8044</v>
      </c>
      <c r="AA29" s="27">
        <f>SUM(X29:Z29)</f>
        <v>59116</v>
      </c>
      <c r="AB29" s="29" t="str">
        <f>IF(B29=AA29,"OK♪","miss")</f>
        <v>OK♪</v>
      </c>
    </row>
    <row r="30" spans="1:26" ht="17.25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3"/>
      <c r="Y30" s="3"/>
      <c r="Z30" s="23" t="s">
        <v>54</v>
      </c>
    </row>
    <row r="31" spans="1:26" ht="13.5">
      <c r="A31" s="20"/>
      <c r="N31" s="3"/>
      <c r="O31" s="3"/>
      <c r="Z31" s="24" t="s">
        <v>55</v>
      </c>
    </row>
    <row r="32" ht="30" customHeight="1">
      <c r="A32" s="1" t="s">
        <v>0</v>
      </c>
    </row>
    <row r="33" spans="1:26" ht="18.75" customHeight="1">
      <c r="A33" s="1" t="s">
        <v>56</v>
      </c>
      <c r="G33" t="str">
        <f>Y2</f>
        <v>（平成24年4月30日現在）</v>
      </c>
      <c r="P33" s="3"/>
      <c r="Q33" s="3"/>
      <c r="R33" s="3"/>
      <c r="S33" s="3"/>
      <c r="T33" s="3"/>
      <c r="X33" s="3"/>
      <c r="Y33" s="3"/>
      <c r="Z33" t="s">
        <v>57</v>
      </c>
    </row>
    <row r="34" spans="15:26" ht="18.75" customHeight="1">
      <c r="O34" s="20"/>
      <c r="P34" s="3"/>
      <c r="Q34" s="3"/>
      <c r="R34" s="3"/>
      <c r="S34" s="3"/>
      <c r="T34" s="3"/>
      <c r="X34" s="30" t="s">
        <v>3</v>
      </c>
      <c r="Y34" s="31"/>
      <c r="Z34" s="32"/>
    </row>
    <row r="35" spans="1:26" ht="29.25" customHeight="1">
      <c r="A35" s="5"/>
      <c r="B35" s="6" t="s">
        <v>4</v>
      </c>
      <c r="C35" s="6" t="s">
        <v>5</v>
      </c>
      <c r="D35" s="6" t="s">
        <v>6</v>
      </c>
      <c r="E35" s="6" t="s">
        <v>7</v>
      </c>
      <c r="F35" s="6" t="s">
        <v>8</v>
      </c>
      <c r="G35" s="6" t="s">
        <v>9</v>
      </c>
      <c r="H35" s="6" t="s">
        <v>10</v>
      </c>
      <c r="I35" s="6" t="s">
        <v>11</v>
      </c>
      <c r="J35" s="6" t="s">
        <v>12</v>
      </c>
      <c r="K35" s="6" t="s">
        <v>13</v>
      </c>
      <c r="L35" s="6" t="s">
        <v>14</v>
      </c>
      <c r="M35" s="6" t="s">
        <v>15</v>
      </c>
      <c r="N35" s="6" t="s">
        <v>16</v>
      </c>
      <c r="O35" s="6" t="s">
        <v>17</v>
      </c>
      <c r="P35" s="6" t="s">
        <v>18</v>
      </c>
      <c r="Q35" s="6" t="s">
        <v>19</v>
      </c>
      <c r="R35" s="6" t="s">
        <v>20</v>
      </c>
      <c r="S35" s="6" t="s">
        <v>21</v>
      </c>
      <c r="T35" s="6" t="s">
        <v>22</v>
      </c>
      <c r="U35" s="6" t="s">
        <v>58</v>
      </c>
      <c r="V35" s="6" t="s">
        <v>24</v>
      </c>
      <c r="W35" s="6" t="s">
        <v>25</v>
      </c>
      <c r="X35" s="7" t="s">
        <v>26</v>
      </c>
      <c r="Y35" s="8" t="s">
        <v>27</v>
      </c>
      <c r="Z35" s="9" t="s">
        <v>28</v>
      </c>
    </row>
    <row r="36" spans="1:26" ht="30" customHeight="1">
      <c r="A36" s="10" t="s">
        <v>29</v>
      </c>
      <c r="B36" s="25">
        <f aca="true" t="shared" si="7" ref="B36:B52">B5/$B$29*100</f>
        <v>10.230732796535625</v>
      </c>
      <c r="C36" s="25">
        <f aca="true" t="shared" si="8" ref="C36:Z46">C5/$B$29*100</f>
        <v>0.7882806685161379</v>
      </c>
      <c r="D36" s="25">
        <f t="shared" si="8"/>
        <v>0.6664862304621423</v>
      </c>
      <c r="E36" s="25">
        <f t="shared" si="8"/>
        <v>0.6664862304621423</v>
      </c>
      <c r="F36" s="25">
        <f t="shared" si="8"/>
        <v>0.5971310643480615</v>
      </c>
      <c r="G36" s="25">
        <f t="shared" si="8"/>
        <v>0.5751404019216455</v>
      </c>
      <c r="H36" s="25">
        <f t="shared" si="8"/>
        <v>0.7053927870627241</v>
      </c>
      <c r="I36" s="25">
        <f t="shared" si="8"/>
        <v>0.8001217944380541</v>
      </c>
      <c r="J36" s="25">
        <f t="shared" si="8"/>
        <v>0.8863928547263008</v>
      </c>
      <c r="K36" s="25">
        <f t="shared" si="8"/>
        <v>0.8660937817173016</v>
      </c>
      <c r="L36" s="25">
        <f t="shared" si="8"/>
        <v>0.671560998714392</v>
      </c>
      <c r="M36" s="25">
        <f t="shared" si="8"/>
        <v>0.6005142431828947</v>
      </c>
      <c r="N36" s="25">
        <f t="shared" si="8"/>
        <v>0.6309628526963935</v>
      </c>
      <c r="O36" s="25">
        <f t="shared" si="8"/>
        <v>0.6495703362879762</v>
      </c>
      <c r="P36" s="25">
        <f t="shared" si="8"/>
        <v>0.3129440422220719</v>
      </c>
      <c r="Q36" s="25">
        <f t="shared" si="8"/>
        <v>0.3197103998917383</v>
      </c>
      <c r="R36" s="25">
        <f t="shared" si="8"/>
        <v>0.2520468231950741</v>
      </c>
      <c r="S36" s="25">
        <f t="shared" si="8"/>
        <v>0.11164490154949591</v>
      </c>
      <c r="T36" s="25">
        <f t="shared" si="8"/>
        <v>0.07442993436633061</v>
      </c>
      <c r="U36" s="25">
        <f t="shared" si="8"/>
        <v>0.042289735435415116</v>
      </c>
      <c r="V36" s="25">
        <f t="shared" si="8"/>
        <v>0.011841125921916234</v>
      </c>
      <c r="W36" s="25">
        <f t="shared" si="8"/>
        <v>0.0016915894174166046</v>
      </c>
      <c r="X36" s="25">
        <f>X5/$B$29*100</f>
        <v>2.121253129440422</v>
      </c>
      <c r="Y36" s="25">
        <f t="shared" si="8"/>
        <v>6.982881115095744</v>
      </c>
      <c r="Z36" s="25">
        <f t="shared" si="8"/>
        <v>1.1265985519994586</v>
      </c>
    </row>
    <row r="37" spans="1:26" ht="30" customHeight="1">
      <c r="A37" s="10" t="s">
        <v>30</v>
      </c>
      <c r="B37" s="25">
        <f t="shared" si="7"/>
        <v>8.062115163407539</v>
      </c>
      <c r="C37" s="25">
        <f t="shared" si="8"/>
        <v>0.9997293456932134</v>
      </c>
      <c r="D37" s="25">
        <f t="shared" si="8"/>
        <v>0.718925502402057</v>
      </c>
      <c r="E37" s="25">
        <f t="shared" si="8"/>
        <v>0.500710467555315</v>
      </c>
      <c r="F37" s="25">
        <f t="shared" si="8"/>
        <v>0.3281683469788213</v>
      </c>
      <c r="G37" s="25">
        <f t="shared" si="8"/>
        <v>0.3772244400839028</v>
      </c>
      <c r="H37" s="25">
        <f t="shared" si="8"/>
        <v>0.7493741119155559</v>
      </c>
      <c r="I37" s="25">
        <f t="shared" si="8"/>
        <v>0.9168414642397997</v>
      </c>
      <c r="J37" s="25">
        <f t="shared" si="8"/>
        <v>0.9794302726842141</v>
      </c>
      <c r="K37" s="25">
        <f t="shared" si="8"/>
        <v>0.6681778198795588</v>
      </c>
      <c r="L37" s="25">
        <f t="shared" si="8"/>
        <v>0.4009066919277353</v>
      </c>
      <c r="M37" s="25">
        <f t="shared" si="8"/>
        <v>0.26557953853440697</v>
      </c>
      <c r="N37" s="25">
        <f t="shared" si="8"/>
        <v>0.26557953853440697</v>
      </c>
      <c r="O37" s="25">
        <f t="shared" si="8"/>
        <v>0.2808038432911564</v>
      </c>
      <c r="P37" s="25">
        <f t="shared" si="8"/>
        <v>0.18607483591582652</v>
      </c>
      <c r="Q37" s="25">
        <f t="shared" si="8"/>
        <v>0.1776168888287435</v>
      </c>
      <c r="R37" s="25">
        <f t="shared" si="8"/>
        <v>0.13025238514107856</v>
      </c>
      <c r="S37" s="25">
        <f t="shared" si="8"/>
        <v>0.06597198727924758</v>
      </c>
      <c r="T37" s="25">
        <f t="shared" si="8"/>
        <v>0.021990662426415862</v>
      </c>
      <c r="U37" s="25">
        <f t="shared" si="8"/>
        <v>0.020299073008999257</v>
      </c>
      <c r="V37" s="25">
        <f t="shared" si="8"/>
        <v>0.008457947087083023</v>
      </c>
      <c r="W37" s="25">
        <f t="shared" si="8"/>
        <v>0</v>
      </c>
      <c r="X37" s="25">
        <f t="shared" si="8"/>
        <v>2.2193653156505855</v>
      </c>
      <c r="Y37" s="25">
        <f t="shared" si="8"/>
        <v>5.232086068069558</v>
      </c>
      <c r="Z37" s="25">
        <f t="shared" si="8"/>
        <v>0.6106637796873943</v>
      </c>
    </row>
    <row r="38" spans="1:26" ht="30" customHeight="1">
      <c r="A38" s="10" t="s">
        <v>31</v>
      </c>
      <c r="B38" s="25">
        <f t="shared" si="7"/>
        <v>5.4113945463157185</v>
      </c>
      <c r="C38" s="25">
        <f t="shared" si="8"/>
        <v>0.3180188104743217</v>
      </c>
      <c r="D38" s="25">
        <f t="shared" si="8"/>
        <v>0.23513092902090804</v>
      </c>
      <c r="E38" s="25">
        <f t="shared" si="8"/>
        <v>0.30956086338723865</v>
      </c>
      <c r="F38" s="25">
        <f t="shared" si="8"/>
        <v>0.32309357872657146</v>
      </c>
      <c r="G38" s="25">
        <f t="shared" si="8"/>
        <v>0.3027945057175722</v>
      </c>
      <c r="H38" s="25">
        <f t="shared" si="8"/>
        <v>0.3772244400839028</v>
      </c>
      <c r="I38" s="25">
        <f t="shared" si="8"/>
        <v>0.3400094729007376</v>
      </c>
      <c r="J38" s="25">
        <f t="shared" si="8"/>
        <v>0.4042898707625685</v>
      </c>
      <c r="K38" s="25">
        <f t="shared" si="8"/>
        <v>0.38906556600581904</v>
      </c>
      <c r="L38" s="25">
        <f t="shared" si="8"/>
        <v>0.3247851681439881</v>
      </c>
      <c r="M38" s="25">
        <f t="shared" si="8"/>
        <v>0.3264767575614047</v>
      </c>
      <c r="N38" s="25">
        <f t="shared" si="8"/>
        <v>0.41782258610190137</v>
      </c>
      <c r="O38" s="25">
        <f t="shared" si="8"/>
        <v>0.45165437445023343</v>
      </c>
      <c r="P38" s="25">
        <f t="shared" si="8"/>
        <v>0.22328980309899182</v>
      </c>
      <c r="Q38" s="25">
        <f t="shared" si="8"/>
        <v>0.29264496921307265</v>
      </c>
      <c r="R38" s="25">
        <f t="shared" si="8"/>
        <v>0.17085053115907706</v>
      </c>
      <c r="S38" s="25">
        <f t="shared" si="8"/>
        <v>0.11333649096691252</v>
      </c>
      <c r="T38" s="25">
        <f t="shared" si="8"/>
        <v>0.05413086135733135</v>
      </c>
      <c r="U38" s="25">
        <f t="shared" si="8"/>
        <v>0.021990662426415862</v>
      </c>
      <c r="V38" s="25">
        <f t="shared" si="8"/>
        <v>0.010149536504499629</v>
      </c>
      <c r="W38" s="25">
        <f t="shared" si="8"/>
        <v>0.005074768252249814</v>
      </c>
      <c r="X38" s="25">
        <f t="shared" si="8"/>
        <v>0.8627106028824683</v>
      </c>
      <c r="Y38" s="25">
        <f t="shared" si="8"/>
        <v>3.6572163204546997</v>
      </c>
      <c r="Z38" s="25">
        <f t="shared" si="8"/>
        <v>0.8914676229785506</v>
      </c>
    </row>
    <row r="39" spans="1:26" ht="30" customHeight="1">
      <c r="A39" s="10" t="s">
        <v>32</v>
      </c>
      <c r="B39" s="25">
        <f t="shared" si="7"/>
        <v>2.7860477704851476</v>
      </c>
      <c r="C39" s="25">
        <f t="shared" si="8"/>
        <v>0.24528046552540766</v>
      </c>
      <c r="D39" s="25">
        <f t="shared" si="8"/>
        <v>0.16070099465457743</v>
      </c>
      <c r="E39" s="25">
        <f t="shared" si="8"/>
        <v>0.16239258407199406</v>
      </c>
      <c r="F39" s="25">
        <f t="shared" si="8"/>
        <v>0.14209351106299478</v>
      </c>
      <c r="G39" s="25">
        <f t="shared" si="8"/>
        <v>0.17085053115907706</v>
      </c>
      <c r="H39" s="25">
        <f t="shared" si="8"/>
        <v>0.218215034846742</v>
      </c>
      <c r="I39" s="25">
        <f t="shared" si="8"/>
        <v>0.23343933960349142</v>
      </c>
      <c r="J39" s="25">
        <f t="shared" si="8"/>
        <v>0.27065430678665675</v>
      </c>
      <c r="K39" s="25">
        <f t="shared" si="8"/>
        <v>0.2469720549428243</v>
      </c>
      <c r="L39" s="25">
        <f t="shared" si="8"/>
        <v>0.1776168888287435</v>
      </c>
      <c r="M39" s="25">
        <f t="shared" si="8"/>
        <v>0.18100006766357668</v>
      </c>
      <c r="N39" s="25">
        <f t="shared" si="8"/>
        <v>0.1843832464984099</v>
      </c>
      <c r="O39" s="25">
        <f t="shared" si="8"/>
        <v>0.12348602747141214</v>
      </c>
      <c r="P39" s="25">
        <f t="shared" si="8"/>
        <v>0.047364503687664934</v>
      </c>
      <c r="Q39" s="25">
        <f t="shared" si="8"/>
        <v>0.08965423912308004</v>
      </c>
      <c r="R39" s="25">
        <f t="shared" si="8"/>
        <v>0.06258880844441438</v>
      </c>
      <c r="S39" s="25">
        <f t="shared" si="8"/>
        <v>0.028757020096082282</v>
      </c>
      <c r="T39" s="25">
        <f t="shared" si="8"/>
        <v>0.025373841261249072</v>
      </c>
      <c r="U39" s="25">
        <f t="shared" si="8"/>
        <v>0.010149536504499629</v>
      </c>
      <c r="V39" s="25">
        <f t="shared" si="8"/>
        <v>0.003383178834833209</v>
      </c>
      <c r="W39" s="25">
        <f t="shared" si="8"/>
        <v>0.0016915894174166046</v>
      </c>
      <c r="X39" s="25">
        <f t="shared" si="8"/>
        <v>0.5683740442519791</v>
      </c>
      <c r="Y39" s="25">
        <f t="shared" si="8"/>
        <v>1.9487110088639286</v>
      </c>
      <c r="Z39" s="25">
        <f t="shared" si="8"/>
        <v>0.2689627173692401</v>
      </c>
    </row>
    <row r="40" spans="1:26" ht="30" customHeight="1">
      <c r="A40" s="10" t="s">
        <v>33</v>
      </c>
      <c r="B40" s="25">
        <f t="shared" si="7"/>
        <v>0.44996278503281684</v>
      </c>
      <c r="C40" s="25">
        <f t="shared" si="8"/>
        <v>0.018607483591582652</v>
      </c>
      <c r="D40" s="25">
        <f t="shared" si="8"/>
        <v>0.015224304756749442</v>
      </c>
      <c r="E40" s="25">
        <f t="shared" si="8"/>
        <v>0.018607483591582652</v>
      </c>
      <c r="F40" s="25">
        <f t="shared" si="8"/>
        <v>0.030448609513498884</v>
      </c>
      <c r="G40" s="25">
        <f t="shared" si="8"/>
        <v>0.023682251843832467</v>
      </c>
      <c r="H40" s="25">
        <f t="shared" si="8"/>
        <v>0.030448609513498884</v>
      </c>
      <c r="I40" s="25">
        <f t="shared" si="8"/>
        <v>0.033831788348332094</v>
      </c>
      <c r="J40" s="25">
        <f t="shared" si="8"/>
        <v>0.018607483591582652</v>
      </c>
      <c r="K40" s="25">
        <f t="shared" si="8"/>
        <v>0.035523377765748695</v>
      </c>
      <c r="L40" s="25">
        <f t="shared" si="8"/>
        <v>0.043981324852831724</v>
      </c>
      <c r="M40" s="25">
        <f t="shared" si="8"/>
        <v>0.025373841261249072</v>
      </c>
      <c r="N40" s="25">
        <f t="shared" si="8"/>
        <v>0.027065430678665674</v>
      </c>
      <c r="O40" s="25">
        <f t="shared" si="8"/>
        <v>0.032140198930915485</v>
      </c>
      <c r="P40" s="25">
        <f t="shared" si="8"/>
        <v>0.023682251843832467</v>
      </c>
      <c r="Q40" s="25">
        <f t="shared" si="8"/>
        <v>0.025373841261249072</v>
      </c>
      <c r="R40" s="25">
        <f t="shared" si="8"/>
        <v>0.023682251843832467</v>
      </c>
      <c r="S40" s="25">
        <f t="shared" si="8"/>
        <v>0.011841125921916234</v>
      </c>
      <c r="T40" s="25">
        <f t="shared" si="8"/>
        <v>0.006766357669666418</v>
      </c>
      <c r="U40" s="25">
        <f t="shared" si="8"/>
        <v>0.005074768252249814</v>
      </c>
      <c r="V40" s="25">
        <f t="shared" si="8"/>
        <v>0</v>
      </c>
      <c r="W40" s="25">
        <f t="shared" si="8"/>
        <v>0</v>
      </c>
      <c r="X40" s="25">
        <f t="shared" si="8"/>
        <v>0.05243927193991474</v>
      </c>
      <c r="Y40" s="25">
        <f t="shared" si="8"/>
        <v>0.3011029163001556</v>
      </c>
      <c r="Z40" s="25">
        <f t="shared" si="8"/>
        <v>0.09642059679274646</v>
      </c>
    </row>
    <row r="41" spans="1:26" ht="30" customHeight="1">
      <c r="A41" s="10" t="s">
        <v>34</v>
      </c>
      <c r="B41" s="25">
        <f t="shared" si="7"/>
        <v>0.44827119561540024</v>
      </c>
      <c r="C41" s="25">
        <f t="shared" si="8"/>
        <v>0.021990662426415862</v>
      </c>
      <c r="D41" s="25">
        <f t="shared" si="8"/>
        <v>0.021990662426415862</v>
      </c>
      <c r="E41" s="25">
        <f t="shared" si="8"/>
        <v>0.018607483591582652</v>
      </c>
      <c r="F41" s="25">
        <f t="shared" si="8"/>
        <v>0.023682251843832467</v>
      </c>
      <c r="G41" s="25">
        <f t="shared" si="8"/>
        <v>0.020299073008999257</v>
      </c>
      <c r="H41" s="25">
        <f t="shared" si="8"/>
        <v>0.025373841261249072</v>
      </c>
      <c r="I41" s="25">
        <f t="shared" si="8"/>
        <v>0.023682251843832467</v>
      </c>
      <c r="J41" s="25">
        <f t="shared" si="8"/>
        <v>0.023682251843832467</v>
      </c>
      <c r="K41" s="25">
        <f t="shared" si="8"/>
        <v>0.047364503687664934</v>
      </c>
      <c r="L41" s="25">
        <f t="shared" si="8"/>
        <v>0.033831788348332094</v>
      </c>
      <c r="M41" s="25">
        <f t="shared" si="8"/>
        <v>0.032140198930915485</v>
      </c>
      <c r="N41" s="25">
        <f t="shared" si="8"/>
        <v>0.038906556600581906</v>
      </c>
      <c r="O41" s="25">
        <f t="shared" si="8"/>
        <v>0.037214967183165304</v>
      </c>
      <c r="P41" s="25">
        <f t="shared" si="8"/>
        <v>0.011841125921916234</v>
      </c>
      <c r="Q41" s="25">
        <f t="shared" si="8"/>
        <v>0.021990662426415862</v>
      </c>
      <c r="R41" s="25">
        <f t="shared" si="8"/>
        <v>0.018607483591582652</v>
      </c>
      <c r="S41" s="25">
        <f t="shared" si="8"/>
        <v>0.013532715339332837</v>
      </c>
      <c r="T41" s="25">
        <f t="shared" si="8"/>
        <v>0.006766357669666418</v>
      </c>
      <c r="U41" s="25">
        <f t="shared" si="8"/>
        <v>0.003383178834833209</v>
      </c>
      <c r="V41" s="25">
        <f t="shared" si="8"/>
        <v>0.0016915894174166046</v>
      </c>
      <c r="W41" s="25">
        <f t="shared" si="8"/>
        <v>0.0016915894174166046</v>
      </c>
      <c r="X41" s="25">
        <f t="shared" si="8"/>
        <v>0.06258880844441438</v>
      </c>
      <c r="Y41" s="25">
        <f t="shared" si="8"/>
        <v>0.30617768455240546</v>
      </c>
      <c r="Z41" s="25">
        <f t="shared" si="8"/>
        <v>0.07950470261858042</v>
      </c>
    </row>
    <row r="42" spans="1:26" ht="30" customHeight="1">
      <c r="A42" s="10" t="s">
        <v>35</v>
      </c>
      <c r="B42" s="25">
        <f t="shared" si="7"/>
        <v>3.102374991542053</v>
      </c>
      <c r="C42" s="25">
        <f t="shared" si="8"/>
        <v>0.1404019216455782</v>
      </c>
      <c r="D42" s="25">
        <f t="shared" si="8"/>
        <v>0.14209351106299478</v>
      </c>
      <c r="E42" s="25">
        <f t="shared" si="8"/>
        <v>0.153934636984911</v>
      </c>
      <c r="F42" s="25">
        <f t="shared" si="8"/>
        <v>0.1911496041680763</v>
      </c>
      <c r="G42" s="25">
        <f t="shared" si="8"/>
        <v>0.20806549834224236</v>
      </c>
      <c r="H42" s="25">
        <f t="shared" si="8"/>
        <v>0.19284119358549293</v>
      </c>
      <c r="I42" s="25">
        <f t="shared" si="8"/>
        <v>0.1471682793152446</v>
      </c>
      <c r="J42" s="25">
        <f t="shared" si="8"/>
        <v>0.2148318560119088</v>
      </c>
      <c r="K42" s="25">
        <f t="shared" si="8"/>
        <v>0.20975708775965896</v>
      </c>
      <c r="L42" s="25">
        <f t="shared" si="8"/>
        <v>0.21314026659449217</v>
      </c>
      <c r="M42" s="25">
        <f t="shared" si="8"/>
        <v>0.2554300020299073</v>
      </c>
      <c r="N42" s="25">
        <f t="shared" si="8"/>
        <v>0.24528046552540766</v>
      </c>
      <c r="O42" s="25">
        <f t="shared" si="8"/>
        <v>0.22667298193382504</v>
      </c>
      <c r="P42" s="25">
        <f t="shared" si="8"/>
        <v>0.11502808038432913</v>
      </c>
      <c r="Q42" s="25">
        <f t="shared" si="8"/>
        <v>0.13701874281074497</v>
      </c>
      <c r="R42" s="25">
        <f t="shared" si="8"/>
        <v>0.16577576290682725</v>
      </c>
      <c r="S42" s="25">
        <f t="shared" si="8"/>
        <v>0.07950470261858042</v>
      </c>
      <c r="T42" s="25">
        <f t="shared" si="8"/>
        <v>0.033831788348332094</v>
      </c>
      <c r="U42" s="25">
        <f t="shared" si="8"/>
        <v>0.018607483591582652</v>
      </c>
      <c r="V42" s="25">
        <f t="shared" si="8"/>
        <v>0.011841125921916234</v>
      </c>
      <c r="W42" s="25">
        <f t="shared" si="8"/>
        <v>0</v>
      </c>
      <c r="X42" s="25">
        <f t="shared" si="8"/>
        <v>0.436430069693484</v>
      </c>
      <c r="Y42" s="25">
        <f t="shared" si="8"/>
        <v>2.104337235266256</v>
      </c>
      <c r="Z42" s="25">
        <f t="shared" si="8"/>
        <v>0.5616076865823127</v>
      </c>
    </row>
    <row r="43" spans="1:26" ht="30" customHeight="1">
      <c r="A43" s="10" t="s">
        <v>36</v>
      </c>
      <c r="B43" s="25">
        <f t="shared" si="7"/>
        <v>1.6882062385817713</v>
      </c>
      <c r="C43" s="25">
        <f t="shared" si="8"/>
        <v>0.09642059679274646</v>
      </c>
      <c r="D43" s="25">
        <f t="shared" si="8"/>
        <v>0.07612152378374722</v>
      </c>
      <c r="E43" s="25">
        <f t="shared" si="8"/>
        <v>0.09134582854049665</v>
      </c>
      <c r="F43" s="25">
        <f t="shared" si="8"/>
        <v>0.1099533121320793</v>
      </c>
      <c r="G43" s="25">
        <f t="shared" si="8"/>
        <v>0.09303741795791326</v>
      </c>
      <c r="H43" s="25">
        <f t="shared" si="8"/>
        <v>0.12686920630624535</v>
      </c>
      <c r="I43" s="25">
        <f t="shared" si="8"/>
        <v>0.12010284863657893</v>
      </c>
      <c r="J43" s="25">
        <f t="shared" si="8"/>
        <v>0.12517761688882875</v>
      </c>
      <c r="K43" s="25">
        <f t="shared" si="8"/>
        <v>0.12856079572366194</v>
      </c>
      <c r="L43" s="25">
        <f t="shared" si="8"/>
        <v>0.08965423912308004</v>
      </c>
      <c r="M43" s="25">
        <f t="shared" si="8"/>
        <v>0.1099533121320793</v>
      </c>
      <c r="N43" s="25">
        <f t="shared" si="8"/>
        <v>0.11841125921916232</v>
      </c>
      <c r="O43" s="25">
        <f t="shared" si="8"/>
        <v>0.1082617227146627</v>
      </c>
      <c r="P43" s="25">
        <f t="shared" si="8"/>
        <v>0.05920562960958116</v>
      </c>
      <c r="Q43" s="25">
        <f t="shared" si="8"/>
        <v>0.09642059679274646</v>
      </c>
      <c r="R43" s="25">
        <f t="shared" si="8"/>
        <v>0.0693551661140808</v>
      </c>
      <c r="S43" s="25">
        <f t="shared" si="8"/>
        <v>0.027065430678665674</v>
      </c>
      <c r="T43" s="25">
        <f t="shared" si="8"/>
        <v>0.021990662426415862</v>
      </c>
      <c r="U43" s="25">
        <f t="shared" si="8"/>
        <v>0.015224304756749442</v>
      </c>
      <c r="V43" s="25">
        <f t="shared" si="8"/>
        <v>0.003383178834833209</v>
      </c>
      <c r="W43" s="25">
        <f t="shared" si="8"/>
        <v>0.0016915894174166046</v>
      </c>
      <c r="X43" s="25">
        <f t="shared" si="8"/>
        <v>0.2638879491169903</v>
      </c>
      <c r="Y43" s="25">
        <f t="shared" si="8"/>
        <v>1.1299817308342919</v>
      </c>
      <c r="Z43" s="25">
        <f t="shared" si="8"/>
        <v>0.2943365586304892</v>
      </c>
    </row>
    <row r="44" spans="1:26" ht="30" customHeight="1">
      <c r="A44" s="10" t="s">
        <v>37</v>
      </c>
      <c r="B44" s="25">
        <f t="shared" si="7"/>
        <v>1.810000676635767</v>
      </c>
      <c r="C44" s="25">
        <f t="shared" si="8"/>
        <v>0.15562622640232762</v>
      </c>
      <c r="D44" s="25">
        <f t="shared" si="8"/>
        <v>0.1099533121320793</v>
      </c>
      <c r="E44" s="25">
        <f t="shared" si="8"/>
        <v>0.12517761688882875</v>
      </c>
      <c r="F44" s="25">
        <f t="shared" si="8"/>
        <v>0.09303741795791326</v>
      </c>
      <c r="G44" s="25">
        <f t="shared" si="8"/>
        <v>0.08796264970566345</v>
      </c>
      <c r="H44" s="25">
        <f t="shared" si="8"/>
        <v>0.1099533121320793</v>
      </c>
      <c r="I44" s="25">
        <f t="shared" si="8"/>
        <v>0.17085053115907706</v>
      </c>
      <c r="J44" s="25">
        <f t="shared" si="8"/>
        <v>0.13363556397591175</v>
      </c>
      <c r="K44" s="25">
        <f t="shared" si="8"/>
        <v>0.11671966980174571</v>
      </c>
      <c r="L44" s="25">
        <f t="shared" si="8"/>
        <v>0.072738344948914</v>
      </c>
      <c r="M44" s="25">
        <f t="shared" si="8"/>
        <v>0.1082617227146627</v>
      </c>
      <c r="N44" s="25">
        <f t="shared" si="8"/>
        <v>0.12010284863657893</v>
      </c>
      <c r="O44" s="25">
        <f t="shared" si="8"/>
        <v>0.14378510048041138</v>
      </c>
      <c r="P44" s="25">
        <f t="shared" si="8"/>
        <v>0.0693551661140808</v>
      </c>
      <c r="Q44" s="25">
        <f t="shared" si="8"/>
        <v>0.05413086135733135</v>
      </c>
      <c r="R44" s="25">
        <f t="shared" si="8"/>
        <v>0.057514040192164564</v>
      </c>
      <c r="S44" s="25">
        <f t="shared" si="8"/>
        <v>0.035523377765748695</v>
      </c>
      <c r="T44" s="25">
        <f t="shared" si="8"/>
        <v>0.021990662426415862</v>
      </c>
      <c r="U44" s="25">
        <f t="shared" si="8"/>
        <v>0.013532715339332837</v>
      </c>
      <c r="V44" s="25">
        <f t="shared" si="8"/>
        <v>0.006766357669666418</v>
      </c>
      <c r="W44" s="25">
        <f t="shared" si="8"/>
        <v>0.003383178834833209</v>
      </c>
      <c r="X44" s="25">
        <f t="shared" si="8"/>
        <v>0.39075715542323564</v>
      </c>
      <c r="Y44" s="25">
        <f t="shared" si="8"/>
        <v>1.1570471615129576</v>
      </c>
      <c r="Z44" s="25">
        <f t="shared" si="8"/>
        <v>0.2621963596995737</v>
      </c>
    </row>
    <row r="45" spans="1:26" ht="30" customHeight="1">
      <c r="A45" s="10" t="s">
        <v>38</v>
      </c>
      <c r="B45" s="25">
        <f t="shared" si="7"/>
        <v>2.4122065092360785</v>
      </c>
      <c r="C45" s="25">
        <f t="shared" si="8"/>
        <v>0.1776168888287435</v>
      </c>
      <c r="D45" s="25">
        <f t="shared" si="8"/>
        <v>0.16408417348941065</v>
      </c>
      <c r="E45" s="25">
        <f t="shared" si="8"/>
        <v>0.16070099465457743</v>
      </c>
      <c r="F45" s="25">
        <f t="shared" si="8"/>
        <v>0.145476689897828</v>
      </c>
      <c r="G45" s="25">
        <f t="shared" si="8"/>
        <v>0.15731781581974422</v>
      </c>
      <c r="H45" s="25">
        <f t="shared" si="8"/>
        <v>0.1759252994113269</v>
      </c>
      <c r="I45" s="25">
        <f t="shared" si="8"/>
        <v>0.18776642533324311</v>
      </c>
      <c r="J45" s="25">
        <f t="shared" si="8"/>
        <v>0.18945801475065974</v>
      </c>
      <c r="K45" s="25">
        <f t="shared" si="8"/>
        <v>0.11164490154949591</v>
      </c>
      <c r="L45" s="25">
        <f t="shared" si="8"/>
        <v>0.12179443805399554</v>
      </c>
      <c r="M45" s="25">
        <f t="shared" si="8"/>
        <v>0.1776168888287435</v>
      </c>
      <c r="N45" s="25">
        <f t="shared" si="8"/>
        <v>0.1843832464984099</v>
      </c>
      <c r="O45" s="25">
        <f t="shared" si="8"/>
        <v>0.19622437242032614</v>
      </c>
      <c r="P45" s="25">
        <f t="shared" si="8"/>
        <v>0.09303741795791326</v>
      </c>
      <c r="Q45" s="25">
        <f t="shared" si="8"/>
        <v>0.050747682522498144</v>
      </c>
      <c r="R45" s="25">
        <f t="shared" si="8"/>
        <v>0.06089721902699777</v>
      </c>
      <c r="S45" s="25">
        <f t="shared" si="8"/>
        <v>0.033831788348332094</v>
      </c>
      <c r="T45" s="25">
        <f t="shared" si="8"/>
        <v>0.015224304756749442</v>
      </c>
      <c r="U45" s="25">
        <f t="shared" si="8"/>
        <v>0.006766357669666418</v>
      </c>
      <c r="V45" s="25">
        <f t="shared" si="8"/>
        <v>0.0016915894174166046</v>
      </c>
      <c r="W45" s="25">
        <f t="shared" si="8"/>
        <v>0</v>
      </c>
      <c r="X45" s="25">
        <f t="shared" si="8"/>
        <v>0.5024020569727315</v>
      </c>
      <c r="Y45" s="25">
        <f t="shared" si="8"/>
        <v>1.647608092563773</v>
      </c>
      <c r="Z45" s="25">
        <f t="shared" si="8"/>
        <v>0.2621963596995737</v>
      </c>
    </row>
    <row r="46" spans="1:26" ht="30" customHeight="1">
      <c r="A46" s="10" t="s">
        <v>39</v>
      </c>
      <c r="B46" s="25">
        <f t="shared" si="7"/>
        <v>8.114554435347452</v>
      </c>
      <c r="C46" s="25">
        <f t="shared" si="8"/>
        <v>0.5751404019216455</v>
      </c>
      <c r="D46" s="25">
        <f t="shared" si="8"/>
        <v>0.590364706678395</v>
      </c>
      <c r="E46" s="25">
        <f t="shared" si="8"/>
        <v>0.5514581500778131</v>
      </c>
      <c r="F46" s="25">
        <f t="shared" si="8"/>
        <v>0.4127478178496516</v>
      </c>
      <c r="G46" s="25">
        <f t="shared" si="8"/>
        <v>0.444888016780567</v>
      </c>
      <c r="H46" s="25">
        <f t="shared" si="8"/>
        <v>0.573448812504229</v>
      </c>
      <c r="I46" s="25">
        <f t="shared" si="8"/>
        <v>0.5328506664862305</v>
      </c>
      <c r="J46" s="25">
        <f t="shared" si="8"/>
        <v>0.7561404695852223</v>
      </c>
      <c r="K46" s="25">
        <f t="shared" si="8"/>
        <v>0.5835983490087286</v>
      </c>
      <c r="L46" s="25">
        <f t="shared" si="8"/>
        <v>0.4431964273631504</v>
      </c>
      <c r="M46" s="25">
        <f t="shared" si="8"/>
        <v>0.4296637120238176</v>
      </c>
      <c r="N46" s="25">
        <f t="shared" si="8"/>
        <v>0.5193179511468976</v>
      </c>
      <c r="O46" s="25">
        <f t="shared" si="8"/>
        <v>0.5768319913390622</v>
      </c>
      <c r="P46" s="25">
        <f t="shared" si="8"/>
        <v>0.30617768455240546</v>
      </c>
      <c r="Q46" s="25">
        <f t="shared" si="8"/>
        <v>0.34846741998782055</v>
      </c>
      <c r="R46" s="25">
        <f aca="true" t="shared" si="9" ref="R46:Z52">R15/$B$29*100</f>
        <v>0.23005616076865826</v>
      </c>
      <c r="S46" s="25">
        <f t="shared" si="9"/>
        <v>0.13701874281074497</v>
      </c>
      <c r="T46" s="25">
        <f t="shared" si="9"/>
        <v>0.05243927193991474</v>
      </c>
      <c r="U46" s="25">
        <f t="shared" si="9"/>
        <v>0.032140198930915485</v>
      </c>
      <c r="V46" s="25">
        <f t="shared" si="9"/>
        <v>0.015224304756749442</v>
      </c>
      <c r="W46" s="25">
        <f t="shared" si="9"/>
        <v>0.003383178834833209</v>
      </c>
      <c r="X46" s="25">
        <f t="shared" si="9"/>
        <v>1.7169632586778536</v>
      </c>
      <c r="Y46" s="25">
        <f t="shared" si="9"/>
        <v>5.2726842140875565</v>
      </c>
      <c r="Z46" s="25">
        <f t="shared" si="9"/>
        <v>1.124906962582042</v>
      </c>
    </row>
    <row r="47" spans="1:26" ht="30" customHeight="1">
      <c r="A47" s="10" t="s">
        <v>40</v>
      </c>
      <c r="B47" s="25">
        <f t="shared" si="7"/>
        <v>1.2247107382096218</v>
      </c>
      <c r="C47" s="25">
        <f aca="true" t="shared" si="10" ref="C47:Q47">C16/$B$29*100</f>
        <v>0.055822450774747956</v>
      </c>
      <c r="D47" s="25">
        <f t="shared" si="10"/>
        <v>0.057514040192164564</v>
      </c>
      <c r="E47" s="25">
        <f t="shared" si="10"/>
        <v>0.06258880844441438</v>
      </c>
      <c r="F47" s="25">
        <f t="shared" si="10"/>
        <v>0.06597198727924758</v>
      </c>
      <c r="G47" s="25">
        <f t="shared" si="10"/>
        <v>0.06258880844441438</v>
      </c>
      <c r="H47" s="25">
        <f t="shared" si="10"/>
        <v>0.07781311320116381</v>
      </c>
      <c r="I47" s="25">
        <f t="shared" si="10"/>
        <v>0.045672914270248326</v>
      </c>
      <c r="J47" s="25">
        <f t="shared" si="10"/>
        <v>0.05243927193991474</v>
      </c>
      <c r="K47" s="25">
        <f t="shared" si="10"/>
        <v>0.050747682522498144</v>
      </c>
      <c r="L47" s="25">
        <f t="shared" si="10"/>
        <v>0.08796264970566345</v>
      </c>
      <c r="M47" s="25">
        <f t="shared" si="10"/>
        <v>0.072738344948914</v>
      </c>
      <c r="N47" s="25">
        <f t="shared" si="10"/>
        <v>0.09303741795791326</v>
      </c>
      <c r="O47" s="25">
        <f t="shared" si="10"/>
        <v>0.07442993436633061</v>
      </c>
      <c r="P47" s="25">
        <f t="shared" si="10"/>
        <v>0.037214967183165304</v>
      </c>
      <c r="Q47" s="25">
        <f t="shared" si="10"/>
        <v>0.06766357669666419</v>
      </c>
      <c r="R47" s="25">
        <f t="shared" si="9"/>
        <v>0.08288788145341362</v>
      </c>
      <c r="S47" s="25">
        <f t="shared" si="9"/>
        <v>0.055822450774747956</v>
      </c>
      <c r="T47" s="25">
        <f t="shared" si="9"/>
        <v>0.040598146017998514</v>
      </c>
      <c r="U47" s="25">
        <f t="shared" si="9"/>
        <v>0.033831788348332094</v>
      </c>
      <c r="V47" s="25">
        <f t="shared" si="9"/>
        <v>0.033831788348332094</v>
      </c>
      <c r="W47" s="25">
        <f t="shared" si="9"/>
        <v>0.013532715339332837</v>
      </c>
      <c r="X47" s="25">
        <f t="shared" si="9"/>
        <v>0.1759252994113269</v>
      </c>
      <c r="Y47" s="25">
        <f t="shared" si="9"/>
        <v>0.6834021246363082</v>
      </c>
      <c r="Z47" s="25">
        <f t="shared" si="9"/>
        <v>0.3653833141619866</v>
      </c>
    </row>
    <row r="48" spans="1:26" ht="30" customHeight="1">
      <c r="A48" s="10" t="s">
        <v>41</v>
      </c>
      <c r="B48" s="25">
        <f t="shared" si="7"/>
        <v>4.308478246160092</v>
      </c>
      <c r="C48" s="25">
        <f aca="true" t="shared" si="11" ref="C48:Q48">C17/$B$29*100</f>
        <v>0.2858786115434062</v>
      </c>
      <c r="D48" s="25">
        <f t="shared" si="11"/>
        <v>0.2689627173692401</v>
      </c>
      <c r="E48" s="25">
        <f t="shared" si="11"/>
        <v>0.28249543270857297</v>
      </c>
      <c r="F48" s="25">
        <f t="shared" si="11"/>
        <v>0.29264496921307265</v>
      </c>
      <c r="G48" s="25">
        <f t="shared" si="11"/>
        <v>0.20975708775965896</v>
      </c>
      <c r="H48" s="25">
        <f t="shared" si="11"/>
        <v>0.2892617903782394</v>
      </c>
      <c r="I48" s="25">
        <f t="shared" si="11"/>
        <v>0.33324311523107114</v>
      </c>
      <c r="J48" s="25">
        <f t="shared" si="11"/>
        <v>0.30617768455240546</v>
      </c>
      <c r="K48" s="25">
        <f t="shared" si="11"/>
        <v>0.3247851681439881</v>
      </c>
      <c r="L48" s="25">
        <f t="shared" si="11"/>
        <v>0.27234589620407335</v>
      </c>
      <c r="M48" s="25">
        <f t="shared" si="11"/>
        <v>0.27403748562148994</v>
      </c>
      <c r="N48" s="25">
        <f t="shared" si="11"/>
        <v>0.27234589620407335</v>
      </c>
      <c r="O48" s="25">
        <f t="shared" si="11"/>
        <v>0.2554300020299073</v>
      </c>
      <c r="P48" s="25">
        <f t="shared" si="11"/>
        <v>0.15731781581974422</v>
      </c>
      <c r="Q48" s="25">
        <f t="shared" si="11"/>
        <v>0.153934636984911</v>
      </c>
      <c r="R48" s="25">
        <f t="shared" si="9"/>
        <v>0.15224304756749443</v>
      </c>
      <c r="S48" s="25">
        <f t="shared" si="9"/>
        <v>0.09472900737532987</v>
      </c>
      <c r="T48" s="25">
        <f t="shared" si="9"/>
        <v>0.042289735435415116</v>
      </c>
      <c r="U48" s="25">
        <f t="shared" si="9"/>
        <v>0.032140198930915485</v>
      </c>
      <c r="V48" s="25">
        <f t="shared" si="9"/>
        <v>0.008457947087083023</v>
      </c>
      <c r="W48" s="25">
        <f t="shared" si="9"/>
        <v>0</v>
      </c>
      <c r="X48" s="25">
        <f t="shared" si="9"/>
        <v>0.8373367616212194</v>
      </c>
      <c r="Y48" s="25">
        <f t="shared" si="9"/>
        <v>2.8300290953379794</v>
      </c>
      <c r="Z48" s="25">
        <f t="shared" si="9"/>
        <v>0.6411123892008932</v>
      </c>
    </row>
    <row r="49" spans="1:26" ht="30" customHeight="1">
      <c r="A49" s="10" t="s">
        <v>42</v>
      </c>
      <c r="B49" s="25">
        <f t="shared" si="7"/>
        <v>1.9876175654645105</v>
      </c>
      <c r="C49" s="25">
        <f aca="true" t="shared" si="12" ref="C49:Q49">C18/$B$29*100</f>
        <v>0.07442993436633061</v>
      </c>
      <c r="D49" s="25">
        <f t="shared" si="12"/>
        <v>0.08457947087083023</v>
      </c>
      <c r="E49" s="25">
        <f t="shared" si="12"/>
        <v>0.15562622640232762</v>
      </c>
      <c r="F49" s="25">
        <f t="shared" si="12"/>
        <v>0.13532715339332838</v>
      </c>
      <c r="G49" s="25">
        <f t="shared" si="12"/>
        <v>0.13701874281074497</v>
      </c>
      <c r="H49" s="25">
        <f t="shared" si="12"/>
        <v>0.08119629203599703</v>
      </c>
      <c r="I49" s="25">
        <f t="shared" si="12"/>
        <v>0.09303741795791326</v>
      </c>
      <c r="J49" s="25">
        <f t="shared" si="12"/>
        <v>0.13025238514107856</v>
      </c>
      <c r="K49" s="25">
        <f t="shared" si="12"/>
        <v>0.153934636984911</v>
      </c>
      <c r="L49" s="25">
        <f t="shared" si="12"/>
        <v>0.15224304756749443</v>
      </c>
      <c r="M49" s="25">
        <f t="shared" si="12"/>
        <v>0.13532715339332838</v>
      </c>
      <c r="N49" s="25">
        <f t="shared" si="12"/>
        <v>0.14378510048041138</v>
      </c>
      <c r="O49" s="25">
        <f t="shared" si="12"/>
        <v>0.12856079572366194</v>
      </c>
      <c r="P49" s="25">
        <f t="shared" si="12"/>
        <v>0.07950470261858042</v>
      </c>
      <c r="Q49" s="25">
        <f t="shared" si="12"/>
        <v>0.11164490154949591</v>
      </c>
      <c r="R49" s="25">
        <f t="shared" si="9"/>
        <v>0.09642059679274646</v>
      </c>
      <c r="S49" s="25">
        <f t="shared" si="9"/>
        <v>0.049056093105081536</v>
      </c>
      <c r="T49" s="25">
        <f t="shared" si="9"/>
        <v>0.030448609513498884</v>
      </c>
      <c r="U49" s="25">
        <f t="shared" si="9"/>
        <v>0.005074768252249814</v>
      </c>
      <c r="V49" s="25">
        <f t="shared" si="9"/>
        <v>0.010149536504499629</v>
      </c>
      <c r="W49" s="25">
        <f t="shared" si="9"/>
        <v>0</v>
      </c>
      <c r="X49" s="25">
        <f t="shared" si="9"/>
        <v>0.31463563163948843</v>
      </c>
      <c r="Y49" s="25">
        <f t="shared" si="9"/>
        <v>1.2906827254888693</v>
      </c>
      <c r="Z49" s="25">
        <f t="shared" si="9"/>
        <v>0.3822992083361526</v>
      </c>
    </row>
    <row r="50" spans="1:26" ht="30" customHeight="1">
      <c r="A50" s="10" t="s">
        <v>43</v>
      </c>
      <c r="B50" s="25">
        <f t="shared" si="7"/>
        <v>5.254076730495974</v>
      </c>
      <c r="C50" s="25">
        <f aca="true" t="shared" si="13" ref="C50:Q50">C19/$B$29*100</f>
        <v>0.2689627173692401</v>
      </c>
      <c r="D50" s="25">
        <f t="shared" si="13"/>
        <v>0.2808038432911564</v>
      </c>
      <c r="E50" s="25">
        <f t="shared" si="13"/>
        <v>0.3163272210569051</v>
      </c>
      <c r="F50" s="25">
        <f t="shared" si="13"/>
        <v>0.3603085459097368</v>
      </c>
      <c r="G50" s="25">
        <f t="shared" si="13"/>
        <v>0.3315515258136545</v>
      </c>
      <c r="H50" s="25">
        <f t="shared" si="13"/>
        <v>0.3992151025103187</v>
      </c>
      <c r="I50" s="25">
        <f t="shared" si="13"/>
        <v>0.3197103998917383</v>
      </c>
      <c r="J50" s="25">
        <f t="shared" si="13"/>
        <v>0.3400094729007376</v>
      </c>
      <c r="K50" s="25">
        <f t="shared" si="13"/>
        <v>0.34508424115298736</v>
      </c>
      <c r="L50" s="25">
        <f t="shared" si="13"/>
        <v>0.2892617903782394</v>
      </c>
      <c r="M50" s="25">
        <f t="shared" si="13"/>
        <v>0.3383178834833209</v>
      </c>
      <c r="N50" s="25">
        <f t="shared" si="13"/>
        <v>0.3687664929968198</v>
      </c>
      <c r="O50" s="25">
        <f t="shared" si="13"/>
        <v>0.43812165911090056</v>
      </c>
      <c r="P50" s="25">
        <f t="shared" si="13"/>
        <v>0.28757020096082275</v>
      </c>
      <c r="Q50" s="25">
        <f t="shared" si="13"/>
        <v>0.25881318086474053</v>
      </c>
      <c r="R50" s="25">
        <f t="shared" si="9"/>
        <v>0.16408417348941065</v>
      </c>
      <c r="S50" s="25">
        <f t="shared" si="9"/>
        <v>0.07950470261858042</v>
      </c>
      <c r="T50" s="25">
        <f t="shared" si="9"/>
        <v>0.037214967183165304</v>
      </c>
      <c r="U50" s="25">
        <f t="shared" si="9"/>
        <v>0.025373841261249072</v>
      </c>
      <c r="V50" s="25">
        <f t="shared" si="9"/>
        <v>0.005074768252249814</v>
      </c>
      <c r="W50" s="25">
        <f t="shared" si="9"/>
        <v>0</v>
      </c>
      <c r="X50" s="25">
        <f t="shared" si="9"/>
        <v>0.8660937817173016</v>
      </c>
      <c r="Y50" s="25">
        <f t="shared" si="9"/>
        <v>3.530347114148454</v>
      </c>
      <c r="Z50" s="25">
        <f t="shared" si="9"/>
        <v>0.8576358346302185</v>
      </c>
    </row>
    <row r="51" spans="1:26" ht="30" customHeight="1">
      <c r="A51" s="10" t="s">
        <v>44</v>
      </c>
      <c r="B51" s="25">
        <f t="shared" si="7"/>
        <v>4.920833615264903</v>
      </c>
      <c r="C51" s="25">
        <f aca="true" t="shared" si="14" ref="C51:Q51">C20/$B$29*100</f>
        <v>0.37553285066648623</v>
      </c>
      <c r="D51" s="25">
        <f t="shared" si="14"/>
        <v>0.3687664929968198</v>
      </c>
      <c r="E51" s="25">
        <f t="shared" si="14"/>
        <v>0.35861695649232017</v>
      </c>
      <c r="F51" s="25">
        <f t="shared" si="14"/>
        <v>0.3180188104743217</v>
      </c>
      <c r="G51" s="25">
        <f t="shared" si="14"/>
        <v>0.29264496921307265</v>
      </c>
      <c r="H51" s="25">
        <f t="shared" si="14"/>
        <v>0.30617768455240546</v>
      </c>
      <c r="I51" s="25">
        <f t="shared" si="14"/>
        <v>0.3433926517355707</v>
      </c>
      <c r="J51" s="25">
        <f t="shared" si="14"/>
        <v>0.38906556600581904</v>
      </c>
      <c r="K51" s="25">
        <f t="shared" si="14"/>
        <v>0.3433926517355707</v>
      </c>
      <c r="L51" s="25">
        <f t="shared" si="14"/>
        <v>0.2638879491169903</v>
      </c>
      <c r="M51" s="25">
        <f t="shared" si="14"/>
        <v>0.2892617903782394</v>
      </c>
      <c r="N51" s="25">
        <f t="shared" si="14"/>
        <v>0.35015900940523714</v>
      </c>
      <c r="O51" s="25">
        <f t="shared" si="14"/>
        <v>0.3247851681439881</v>
      </c>
      <c r="P51" s="25">
        <f t="shared" si="14"/>
        <v>0.1911496041680763</v>
      </c>
      <c r="Q51" s="25">
        <f t="shared" si="14"/>
        <v>0.21314026659449217</v>
      </c>
      <c r="R51" s="25">
        <f t="shared" si="9"/>
        <v>0.09303741795791326</v>
      </c>
      <c r="S51" s="25">
        <f t="shared" si="9"/>
        <v>0.045672914270248326</v>
      </c>
      <c r="T51" s="25">
        <f t="shared" si="9"/>
        <v>0.030448609513498884</v>
      </c>
      <c r="U51" s="25">
        <f t="shared" si="9"/>
        <v>0.015224304756749442</v>
      </c>
      <c r="V51" s="25">
        <f t="shared" si="9"/>
        <v>0.006766357669666418</v>
      </c>
      <c r="W51" s="25">
        <f t="shared" si="9"/>
        <v>0.0016915894174166046</v>
      </c>
      <c r="X51" s="25">
        <f t="shared" si="9"/>
        <v>1.1029163001556261</v>
      </c>
      <c r="Y51" s="25">
        <f t="shared" si="9"/>
        <v>3.220786250761215</v>
      </c>
      <c r="Z51" s="25">
        <f t="shared" si="9"/>
        <v>0.5971310643480615</v>
      </c>
    </row>
    <row r="52" spans="1:26" ht="30" customHeight="1">
      <c r="A52" s="10" t="s">
        <v>45</v>
      </c>
      <c r="B52" s="25">
        <f t="shared" si="7"/>
        <v>7.6696664185668855</v>
      </c>
      <c r="C52" s="25">
        <f aca="true" t="shared" si="15" ref="C52:Q52">C21/$B$29*100</f>
        <v>0.573448812504229</v>
      </c>
      <c r="D52" s="25">
        <f t="shared" si="15"/>
        <v>0.5413086135733135</v>
      </c>
      <c r="E52" s="25">
        <f t="shared" si="15"/>
        <v>0.5294674876513973</v>
      </c>
      <c r="F52" s="25">
        <f t="shared" si="15"/>
        <v>0.44996278503281684</v>
      </c>
      <c r="G52" s="25">
        <f t="shared" si="15"/>
        <v>0.3992151025103187</v>
      </c>
      <c r="H52" s="25">
        <f t="shared" si="15"/>
        <v>0.5024020569727315</v>
      </c>
      <c r="I52" s="25">
        <f t="shared" si="15"/>
        <v>0.6360376209486434</v>
      </c>
      <c r="J52" s="25">
        <f t="shared" si="15"/>
        <v>0.6444955680357264</v>
      </c>
      <c r="K52" s="25">
        <f t="shared" si="15"/>
        <v>0.5396170241558969</v>
      </c>
      <c r="L52" s="25">
        <f t="shared" si="15"/>
        <v>0.4533459638676501</v>
      </c>
      <c r="M52" s="25">
        <f t="shared" si="15"/>
        <v>0.3924487448406523</v>
      </c>
      <c r="N52" s="25">
        <f t="shared" si="15"/>
        <v>0.444888016780567</v>
      </c>
      <c r="O52" s="25">
        <f t="shared" si="15"/>
        <v>0.5396170241558969</v>
      </c>
      <c r="P52" s="25">
        <f t="shared" si="15"/>
        <v>0.28418702212598956</v>
      </c>
      <c r="Q52" s="25">
        <f t="shared" si="15"/>
        <v>0.3027945057175722</v>
      </c>
      <c r="R52" s="25">
        <f t="shared" si="9"/>
        <v>0.22328980309899182</v>
      </c>
      <c r="S52" s="25">
        <f t="shared" si="9"/>
        <v>0.13025238514107856</v>
      </c>
      <c r="T52" s="25">
        <f t="shared" si="9"/>
        <v>0.043981324852831724</v>
      </c>
      <c r="U52" s="25">
        <f t="shared" si="9"/>
        <v>0.027065430678665674</v>
      </c>
      <c r="V52" s="25">
        <f t="shared" si="9"/>
        <v>0.006766357669666418</v>
      </c>
      <c r="W52" s="25">
        <f t="shared" si="9"/>
        <v>0.005074768252249814</v>
      </c>
      <c r="X52" s="25">
        <f t="shared" si="9"/>
        <v>1.6442249137289398</v>
      </c>
      <c r="Y52" s="25">
        <f t="shared" si="9"/>
        <v>5.0020299073009</v>
      </c>
      <c r="Z52" s="25">
        <f t="shared" si="9"/>
        <v>1.023411597537046</v>
      </c>
    </row>
    <row r="53" spans="1:26" ht="30" customHeight="1">
      <c r="A53" s="10" t="s">
        <v>46</v>
      </c>
      <c r="B53" s="25">
        <f aca="true" t="shared" si="16" ref="B53:Z60">B22/$B$29*100</f>
        <v>2.078963394005007</v>
      </c>
      <c r="C53" s="25">
        <f t="shared" si="16"/>
        <v>0.07612152378374722</v>
      </c>
      <c r="D53" s="25">
        <f t="shared" si="16"/>
        <v>0.12686920630624535</v>
      </c>
      <c r="E53" s="25">
        <f t="shared" si="16"/>
        <v>0.1031869544624129</v>
      </c>
      <c r="F53" s="25">
        <f t="shared" si="16"/>
        <v>0.1404019216455782</v>
      </c>
      <c r="G53" s="25">
        <f t="shared" si="16"/>
        <v>0.14209351106299478</v>
      </c>
      <c r="H53" s="25">
        <f t="shared" si="16"/>
        <v>0.09980377562757968</v>
      </c>
      <c r="I53" s="25">
        <f t="shared" si="16"/>
        <v>0.1099533121320793</v>
      </c>
      <c r="J53" s="25">
        <f t="shared" si="16"/>
        <v>0.12179443805399554</v>
      </c>
      <c r="K53" s="25">
        <f t="shared" si="16"/>
        <v>0.12856079572366194</v>
      </c>
      <c r="L53" s="25">
        <f t="shared" si="16"/>
        <v>0.153934636984911</v>
      </c>
      <c r="M53" s="25">
        <f t="shared" si="16"/>
        <v>0.13363556397591175</v>
      </c>
      <c r="N53" s="25">
        <f t="shared" si="16"/>
        <v>0.17254212057649368</v>
      </c>
      <c r="O53" s="25">
        <f t="shared" si="16"/>
        <v>0.1911496041680763</v>
      </c>
      <c r="P53" s="25">
        <f t="shared" si="16"/>
        <v>0.11841125921916232</v>
      </c>
      <c r="Q53" s="25">
        <f t="shared" si="16"/>
        <v>0.08796264970566345</v>
      </c>
      <c r="R53" s="25">
        <f t="shared" si="16"/>
        <v>0.06428039786183097</v>
      </c>
      <c r="S53" s="25">
        <f t="shared" si="16"/>
        <v>0.057514040192164564</v>
      </c>
      <c r="T53" s="25">
        <f t="shared" si="16"/>
        <v>0.032140198930915485</v>
      </c>
      <c r="U53" s="25">
        <f t="shared" si="16"/>
        <v>0.015224304756749442</v>
      </c>
      <c r="V53" s="25">
        <f t="shared" si="16"/>
        <v>0.003383178834833209</v>
      </c>
      <c r="W53" s="25">
        <f t="shared" si="16"/>
        <v>0</v>
      </c>
      <c r="X53" s="25">
        <f t="shared" si="16"/>
        <v>0.30617768455240546</v>
      </c>
      <c r="Y53" s="25">
        <f t="shared" si="16"/>
        <v>1.3938696799512822</v>
      </c>
      <c r="Z53" s="25">
        <f t="shared" si="16"/>
        <v>0.3789160295013195</v>
      </c>
    </row>
    <row r="54" spans="1:26" ht="30" customHeight="1">
      <c r="A54" s="10" t="s">
        <v>47</v>
      </c>
      <c r="B54" s="25">
        <f t="shared" si="16"/>
        <v>1.7863184247919346</v>
      </c>
      <c r="C54" s="25">
        <f t="shared" si="16"/>
        <v>0.07781311320116381</v>
      </c>
      <c r="D54" s="25">
        <f t="shared" si="16"/>
        <v>0.06089721902699777</v>
      </c>
      <c r="E54" s="25">
        <f t="shared" si="16"/>
        <v>0.09134582854049665</v>
      </c>
      <c r="F54" s="25">
        <f t="shared" si="16"/>
        <v>0.072738344948914</v>
      </c>
      <c r="G54" s="25">
        <f t="shared" si="16"/>
        <v>0.09642059679274646</v>
      </c>
      <c r="H54" s="25">
        <f t="shared" si="16"/>
        <v>0.1082617227146627</v>
      </c>
      <c r="I54" s="25">
        <f t="shared" si="16"/>
        <v>0.11164490154949591</v>
      </c>
      <c r="J54" s="25">
        <f t="shared" si="16"/>
        <v>0.10657013329724609</v>
      </c>
      <c r="K54" s="25">
        <f t="shared" si="16"/>
        <v>0.1031869544624129</v>
      </c>
      <c r="L54" s="25">
        <f t="shared" si="16"/>
        <v>0.08457947087083023</v>
      </c>
      <c r="M54" s="25">
        <f t="shared" si="16"/>
        <v>0.10487854387982948</v>
      </c>
      <c r="N54" s="25">
        <f t="shared" si="16"/>
        <v>0.14378510048041138</v>
      </c>
      <c r="O54" s="25">
        <f t="shared" si="16"/>
        <v>0.16070099465457743</v>
      </c>
      <c r="P54" s="25">
        <f t="shared" si="16"/>
        <v>0.09303741795791326</v>
      </c>
      <c r="Q54" s="25">
        <f t="shared" si="16"/>
        <v>0.08457947087083023</v>
      </c>
      <c r="R54" s="25">
        <f t="shared" si="16"/>
        <v>0.072738344948914</v>
      </c>
      <c r="S54" s="25">
        <f t="shared" si="16"/>
        <v>0.07442993436633061</v>
      </c>
      <c r="T54" s="25">
        <f t="shared" si="16"/>
        <v>0.06089721902699777</v>
      </c>
      <c r="U54" s="25">
        <f t="shared" si="16"/>
        <v>0.038906556600581906</v>
      </c>
      <c r="V54" s="25">
        <f t="shared" si="16"/>
        <v>0.027065430678665674</v>
      </c>
      <c r="W54" s="25">
        <f t="shared" si="16"/>
        <v>0.011841125921916234</v>
      </c>
      <c r="X54" s="25">
        <f t="shared" si="16"/>
        <v>0.23005616076865826</v>
      </c>
      <c r="Y54" s="25">
        <f t="shared" si="16"/>
        <v>1.0927667636511267</v>
      </c>
      <c r="Z54" s="25">
        <f t="shared" si="16"/>
        <v>0.46349550037214965</v>
      </c>
    </row>
    <row r="55" spans="1:26" ht="30" customHeight="1">
      <c r="A55" s="10" t="s">
        <v>48</v>
      </c>
      <c r="B55" s="25">
        <f t="shared" si="16"/>
        <v>1.9199539887678463</v>
      </c>
      <c r="C55" s="25">
        <f t="shared" si="16"/>
        <v>0.15224304756749443</v>
      </c>
      <c r="D55" s="25">
        <f t="shared" si="16"/>
        <v>0.10657013329724609</v>
      </c>
      <c r="E55" s="25">
        <f t="shared" si="16"/>
        <v>0.06258880844441438</v>
      </c>
      <c r="F55" s="25">
        <f t="shared" si="16"/>
        <v>0.08457947087083023</v>
      </c>
      <c r="G55" s="25">
        <f t="shared" si="16"/>
        <v>0.13532715339332838</v>
      </c>
      <c r="H55" s="25">
        <f t="shared" si="16"/>
        <v>0.14209351106299478</v>
      </c>
      <c r="I55" s="25">
        <f t="shared" si="16"/>
        <v>0.15224304756749443</v>
      </c>
      <c r="J55" s="25">
        <f t="shared" si="16"/>
        <v>0.14209351106299478</v>
      </c>
      <c r="K55" s="25">
        <f t="shared" si="16"/>
        <v>0.12010284863657893</v>
      </c>
      <c r="L55" s="25">
        <f t="shared" si="16"/>
        <v>0.10149536504499629</v>
      </c>
      <c r="M55" s="25">
        <f t="shared" si="16"/>
        <v>0.11671966980174571</v>
      </c>
      <c r="N55" s="25">
        <f t="shared" si="16"/>
        <v>0.13701874281074497</v>
      </c>
      <c r="O55" s="25">
        <f t="shared" si="16"/>
        <v>0.17423370999391027</v>
      </c>
      <c r="P55" s="25">
        <f t="shared" si="16"/>
        <v>0.08288788145341362</v>
      </c>
      <c r="Q55" s="25">
        <f t="shared" si="16"/>
        <v>0.07104675553149739</v>
      </c>
      <c r="R55" s="25">
        <f t="shared" si="16"/>
        <v>0.057514040192164564</v>
      </c>
      <c r="S55" s="25">
        <f t="shared" si="16"/>
        <v>0.042289735435415116</v>
      </c>
      <c r="T55" s="25">
        <f t="shared" si="16"/>
        <v>0.025373841261249072</v>
      </c>
      <c r="U55" s="25">
        <f t="shared" si="16"/>
        <v>0.011841125921916234</v>
      </c>
      <c r="V55" s="25">
        <f t="shared" si="16"/>
        <v>0.0016915894174166046</v>
      </c>
      <c r="W55" s="25">
        <f t="shared" si="16"/>
        <v>0</v>
      </c>
      <c r="X55" s="25">
        <f t="shared" si="16"/>
        <v>0.32140198930915487</v>
      </c>
      <c r="Y55" s="25">
        <f t="shared" si="16"/>
        <v>1.3059070302456188</v>
      </c>
      <c r="Z55" s="25">
        <f t="shared" si="16"/>
        <v>0.29264496921307265</v>
      </c>
    </row>
    <row r="56" spans="1:26" ht="30" customHeight="1">
      <c r="A56" s="10" t="s">
        <v>49</v>
      </c>
      <c r="B56" s="25">
        <f t="shared" si="16"/>
        <v>5.336964611949388</v>
      </c>
      <c r="C56" s="25">
        <f t="shared" si="16"/>
        <v>0.2791122538737398</v>
      </c>
      <c r="D56" s="25">
        <f t="shared" si="16"/>
        <v>0.2791122538737398</v>
      </c>
      <c r="E56" s="25">
        <f t="shared" si="16"/>
        <v>0.3247851681439881</v>
      </c>
      <c r="F56" s="25">
        <f t="shared" si="16"/>
        <v>0.3197103998917383</v>
      </c>
      <c r="G56" s="25">
        <f t="shared" si="16"/>
        <v>0.2689627173692401</v>
      </c>
      <c r="H56" s="25">
        <f t="shared" si="16"/>
        <v>0.3518505988226538</v>
      </c>
      <c r="I56" s="25">
        <f t="shared" si="16"/>
        <v>0.34677583057040395</v>
      </c>
      <c r="J56" s="25">
        <f t="shared" si="16"/>
        <v>0.3433926517355707</v>
      </c>
      <c r="K56" s="25">
        <f t="shared" si="16"/>
        <v>0.3992151025103187</v>
      </c>
      <c r="L56" s="25">
        <f t="shared" si="16"/>
        <v>0.3163272210569051</v>
      </c>
      <c r="M56" s="25">
        <f t="shared" si="16"/>
        <v>0.3789160295013195</v>
      </c>
      <c r="N56" s="25">
        <f t="shared" si="16"/>
        <v>0.4431964273631504</v>
      </c>
      <c r="O56" s="25">
        <f t="shared" si="16"/>
        <v>0.42289735435415116</v>
      </c>
      <c r="P56" s="25">
        <f t="shared" si="16"/>
        <v>0.2469720549428243</v>
      </c>
      <c r="Q56" s="25">
        <f t="shared" si="16"/>
        <v>0.2148318560119088</v>
      </c>
      <c r="R56" s="25">
        <f t="shared" si="16"/>
        <v>0.16577576290682725</v>
      </c>
      <c r="S56" s="25">
        <f t="shared" si="16"/>
        <v>0.11333649096691252</v>
      </c>
      <c r="T56" s="25">
        <f t="shared" si="16"/>
        <v>0.06258880844441438</v>
      </c>
      <c r="U56" s="25">
        <f t="shared" si="16"/>
        <v>0.038906556600581906</v>
      </c>
      <c r="V56" s="25">
        <f t="shared" si="16"/>
        <v>0.015224304756749442</v>
      </c>
      <c r="W56" s="25">
        <f t="shared" si="16"/>
        <v>0.005074768252249814</v>
      </c>
      <c r="X56" s="25">
        <f t="shared" si="16"/>
        <v>0.8830096758914676</v>
      </c>
      <c r="Y56" s="25">
        <f t="shared" si="16"/>
        <v>3.5912443331754513</v>
      </c>
      <c r="Z56" s="25">
        <f t="shared" si="16"/>
        <v>0.8627106028824683</v>
      </c>
    </row>
    <row r="57" spans="1:26" ht="30" customHeight="1">
      <c r="A57" s="10" t="s">
        <v>50</v>
      </c>
      <c r="B57" s="25">
        <f t="shared" si="16"/>
        <v>7.596928073617971</v>
      </c>
      <c r="C57" s="25">
        <f t="shared" si="16"/>
        <v>0.49056093105081533</v>
      </c>
      <c r="D57" s="25">
        <f t="shared" si="16"/>
        <v>0.427972122606401</v>
      </c>
      <c r="E57" s="25">
        <f t="shared" si="16"/>
        <v>0.5193179511468976</v>
      </c>
      <c r="F57" s="25">
        <f t="shared" si="16"/>
        <v>0.47871980512889906</v>
      </c>
      <c r="G57" s="25">
        <f t="shared" si="16"/>
        <v>0.4753366262940659</v>
      </c>
      <c r="H57" s="25">
        <f t="shared" si="16"/>
        <v>0.4939441098856486</v>
      </c>
      <c r="I57" s="25">
        <f t="shared" si="16"/>
        <v>0.5768319913390622</v>
      </c>
      <c r="J57" s="25">
        <f t="shared" si="16"/>
        <v>0.6140469585222275</v>
      </c>
      <c r="K57" s="25">
        <f t="shared" si="16"/>
        <v>0.5328506664862305</v>
      </c>
      <c r="L57" s="25">
        <f t="shared" si="16"/>
        <v>0.5057852358075648</v>
      </c>
      <c r="M57" s="25">
        <f t="shared" si="16"/>
        <v>0.5091684146423979</v>
      </c>
      <c r="N57" s="25">
        <f t="shared" si="16"/>
        <v>0.4770282157114825</v>
      </c>
      <c r="O57" s="25">
        <f t="shared" si="16"/>
        <v>0.46349550037214965</v>
      </c>
      <c r="P57" s="25">
        <f t="shared" si="16"/>
        <v>0.24358887610799107</v>
      </c>
      <c r="Q57" s="25">
        <f t="shared" si="16"/>
        <v>0.28757020096082275</v>
      </c>
      <c r="R57" s="25">
        <f t="shared" si="16"/>
        <v>0.24528046552540766</v>
      </c>
      <c r="S57" s="25">
        <f t="shared" si="16"/>
        <v>0.145476689897828</v>
      </c>
      <c r="T57" s="25">
        <f t="shared" si="16"/>
        <v>0.07104675553149739</v>
      </c>
      <c r="U57" s="25">
        <f t="shared" si="16"/>
        <v>0.027065430678665674</v>
      </c>
      <c r="V57" s="25">
        <f t="shared" si="16"/>
        <v>0.010149536504499629</v>
      </c>
      <c r="W57" s="25">
        <f t="shared" si="16"/>
        <v>0.0016915894174166046</v>
      </c>
      <c r="X57" s="25">
        <f t="shared" si="16"/>
        <v>1.437851004804114</v>
      </c>
      <c r="Y57" s="25">
        <f t="shared" si="16"/>
        <v>5.127207524189728</v>
      </c>
      <c r="Z57" s="25">
        <f t="shared" si="16"/>
        <v>1.0318695446241288</v>
      </c>
    </row>
    <row r="58" spans="1:26" ht="30" customHeight="1">
      <c r="A58" s="10" t="s">
        <v>51</v>
      </c>
      <c r="B58" s="25">
        <f t="shared" si="16"/>
        <v>5.636375938832126</v>
      </c>
      <c r="C58" s="25">
        <f t="shared" si="16"/>
        <v>0.2774206644563232</v>
      </c>
      <c r="D58" s="25">
        <f t="shared" si="16"/>
        <v>0.2858786115434062</v>
      </c>
      <c r="E58" s="25">
        <f t="shared" si="16"/>
        <v>0.3383178834833209</v>
      </c>
      <c r="F58" s="25">
        <f t="shared" si="16"/>
        <v>0.3163272210569051</v>
      </c>
      <c r="G58" s="25">
        <f t="shared" si="16"/>
        <v>0.36200013532715336</v>
      </c>
      <c r="H58" s="25">
        <f t="shared" si="16"/>
        <v>0.38060761891873607</v>
      </c>
      <c r="I58" s="25">
        <f t="shared" si="16"/>
        <v>0.3873739765884025</v>
      </c>
      <c r="J58" s="25">
        <f t="shared" si="16"/>
        <v>0.42628053318898435</v>
      </c>
      <c r="K58" s="25">
        <f t="shared" si="16"/>
        <v>0.3315515258136545</v>
      </c>
      <c r="L58" s="25">
        <f t="shared" si="16"/>
        <v>0.3197103998917383</v>
      </c>
      <c r="M58" s="25">
        <f t="shared" si="16"/>
        <v>0.32140198930915487</v>
      </c>
      <c r="N58" s="25">
        <f t="shared" si="16"/>
        <v>0.4922525204682319</v>
      </c>
      <c r="O58" s="25">
        <f t="shared" si="16"/>
        <v>0.4601123215373165</v>
      </c>
      <c r="P58" s="25">
        <f t="shared" si="16"/>
        <v>0.27234589620407335</v>
      </c>
      <c r="Q58" s="25">
        <f t="shared" si="16"/>
        <v>0.2571215914473239</v>
      </c>
      <c r="R58" s="25">
        <f t="shared" si="16"/>
        <v>0.18945801475065974</v>
      </c>
      <c r="S58" s="25">
        <f t="shared" si="16"/>
        <v>0.12517761688882875</v>
      </c>
      <c r="T58" s="25">
        <f t="shared" si="16"/>
        <v>0.05243927193991474</v>
      </c>
      <c r="U58" s="25">
        <f t="shared" si="16"/>
        <v>0.021990662426415862</v>
      </c>
      <c r="V58" s="25">
        <f t="shared" si="16"/>
        <v>0.013532715339332837</v>
      </c>
      <c r="W58" s="25">
        <f t="shared" si="16"/>
        <v>0.005074768252249814</v>
      </c>
      <c r="X58" s="25">
        <f t="shared" si="16"/>
        <v>0.9016171594830502</v>
      </c>
      <c r="Y58" s="25">
        <f t="shared" si="16"/>
        <v>3.797618242100277</v>
      </c>
      <c r="Z58" s="25">
        <f t="shared" si="16"/>
        <v>0.937140537248799</v>
      </c>
    </row>
    <row r="59" spans="1:26" ht="30" customHeight="1">
      <c r="A59" s="10" t="s">
        <v>52</v>
      </c>
      <c r="B59" s="25">
        <f t="shared" si="16"/>
        <v>5.763245145138372</v>
      </c>
      <c r="C59" s="25">
        <f t="shared" si="16"/>
        <v>0.8322619933689694</v>
      </c>
      <c r="D59" s="25">
        <f t="shared" si="16"/>
        <v>0.63772921036606</v>
      </c>
      <c r="E59" s="25">
        <f t="shared" si="16"/>
        <v>0.3687664929968198</v>
      </c>
      <c r="F59" s="25">
        <f t="shared" si="16"/>
        <v>0.20806549834224236</v>
      </c>
      <c r="G59" s="25">
        <f t="shared" si="16"/>
        <v>0.20129914067257593</v>
      </c>
      <c r="H59" s="25">
        <f t="shared" si="16"/>
        <v>0.3873739765884025</v>
      </c>
      <c r="I59" s="25">
        <f t="shared" si="16"/>
        <v>0.7442993436633061</v>
      </c>
      <c r="J59" s="25">
        <f t="shared" si="16"/>
        <v>0.8441031192908857</v>
      </c>
      <c r="K59" s="25">
        <f t="shared" si="16"/>
        <v>0.4804113945463157</v>
      </c>
      <c r="L59" s="25">
        <f t="shared" si="16"/>
        <v>0.29264496921307265</v>
      </c>
      <c r="M59" s="25">
        <f t="shared" si="16"/>
        <v>0.2215982136815752</v>
      </c>
      <c r="N59" s="25">
        <f t="shared" si="16"/>
        <v>0.17085053115907706</v>
      </c>
      <c r="O59" s="25">
        <f t="shared" si="16"/>
        <v>0.17930847824616009</v>
      </c>
      <c r="P59" s="25">
        <f t="shared" si="16"/>
        <v>0.05243927193991474</v>
      </c>
      <c r="Q59" s="25">
        <f t="shared" si="16"/>
        <v>0.07781311320116381</v>
      </c>
      <c r="R59" s="25">
        <f t="shared" si="16"/>
        <v>0.042289735435415116</v>
      </c>
      <c r="S59" s="25">
        <f t="shared" si="16"/>
        <v>0.010149536504499629</v>
      </c>
      <c r="T59" s="25">
        <f t="shared" si="16"/>
        <v>0.010149536504499629</v>
      </c>
      <c r="U59" s="25">
        <f t="shared" si="16"/>
        <v>0.0016915894174166046</v>
      </c>
      <c r="V59" s="25">
        <f t="shared" si="16"/>
        <v>0</v>
      </c>
      <c r="W59" s="25">
        <f t="shared" si="16"/>
        <v>0</v>
      </c>
      <c r="X59" s="25">
        <f t="shared" si="16"/>
        <v>1.8387576967318493</v>
      </c>
      <c r="Y59" s="25">
        <f t="shared" si="16"/>
        <v>3.7299546654036133</v>
      </c>
      <c r="Z59" s="25">
        <f t="shared" si="16"/>
        <v>0.19453278300290952</v>
      </c>
    </row>
    <row r="60" spans="1:26" ht="30" customHeight="1">
      <c r="A60" s="19" t="s">
        <v>53</v>
      </c>
      <c r="B60" s="26">
        <v>100</v>
      </c>
      <c r="C60" s="25">
        <f t="shared" si="16"/>
        <v>7.3567223763448135</v>
      </c>
      <c r="D60" s="25">
        <f t="shared" si="16"/>
        <v>6.428039786183097</v>
      </c>
      <c r="E60" s="25">
        <f t="shared" si="16"/>
        <v>6.27241355978077</v>
      </c>
      <c r="F60" s="25">
        <f t="shared" si="16"/>
        <v>5.63975911766696</v>
      </c>
      <c r="G60" s="25">
        <f t="shared" si="16"/>
        <v>5.575478719805129</v>
      </c>
      <c r="H60" s="25">
        <f t="shared" si="16"/>
        <v>6.9050680018945805</v>
      </c>
      <c r="I60" s="25">
        <f t="shared" si="16"/>
        <v>7.70688138575005</v>
      </c>
      <c r="J60" s="25">
        <f t="shared" si="16"/>
        <v>8.463021855335274</v>
      </c>
      <c r="K60" s="25">
        <f t="shared" si="16"/>
        <v>7.256918600717234</v>
      </c>
      <c r="L60" s="25">
        <f t="shared" si="16"/>
        <v>5.886731172609784</v>
      </c>
      <c r="M60" s="25">
        <f t="shared" si="16"/>
        <v>5.800460112321537</v>
      </c>
      <c r="N60" s="25">
        <f t="shared" si="16"/>
        <v>6.461871574531431</v>
      </c>
      <c r="O60" s="25">
        <f t="shared" si="16"/>
        <v>6.6394884633601725</v>
      </c>
      <c r="P60" s="25">
        <f t="shared" si="16"/>
        <v>3.5946275120102853</v>
      </c>
      <c r="Q60" s="25">
        <f t="shared" si="16"/>
        <v>3.8026930103525274</v>
      </c>
      <c r="R60" s="25">
        <f t="shared" si="16"/>
        <v>2.8909263143649775</v>
      </c>
      <c r="S60" s="25">
        <f t="shared" si="16"/>
        <v>1.681439880912105</v>
      </c>
      <c r="T60" s="25">
        <f t="shared" si="16"/>
        <v>0.8745517288043845</v>
      </c>
      <c r="U60" s="25">
        <f t="shared" si="16"/>
        <v>0.48379457338114895</v>
      </c>
      <c r="V60" s="25">
        <f t="shared" si="16"/>
        <v>0.2165234454293254</v>
      </c>
      <c r="W60" s="25">
        <f t="shared" si="16"/>
        <v>0.06258880844441438</v>
      </c>
      <c r="X60" s="25">
        <f t="shared" si="16"/>
        <v>20.05717572230868</v>
      </c>
      <c r="Y60" s="25">
        <f t="shared" si="16"/>
        <v>66.33567900399215</v>
      </c>
      <c r="Z60" s="25">
        <f t="shared" si="16"/>
        <v>13.607145273699167</v>
      </c>
    </row>
    <row r="61" spans="1:26" ht="13.5">
      <c r="A61" s="2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Z61" s="24" t="s">
        <v>54</v>
      </c>
    </row>
    <row r="62" spans="14:26" ht="13.5">
      <c r="N62" s="3"/>
      <c r="O62" s="3"/>
      <c r="Z62" s="24" t="s">
        <v>55</v>
      </c>
    </row>
  </sheetData>
  <sheetProtection/>
  <mergeCells count="3">
    <mergeCell ref="X3:Z3"/>
    <mergeCell ref="X34:Z34"/>
    <mergeCell ref="D1:E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3"/>
  <rowBreaks count="1" manualBreakCount="1">
    <brk id="31" max="25" man="1"/>
  </rowBreaks>
  <colBreaks count="1" manualBreakCount="1">
    <brk id="26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dcterms:created xsi:type="dcterms:W3CDTF">2011-11-07T01:48:53Z</dcterms:created>
  <dcterms:modified xsi:type="dcterms:W3CDTF">2017-12-18T02:16:37Z</dcterms:modified>
  <cp:category/>
  <cp:version/>
  <cp:contentType/>
  <cp:contentStatus/>
</cp:coreProperties>
</file>