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7.1" sheetId="1" r:id="rId1"/>
  </sheets>
  <definedNames>
    <definedName name="_xlnm.Print_Area" localSheetId="0">'H27.1'!$A$1:$Z$62</definedName>
    <definedName name="_xlnm.Print_Titles" localSheetId="0">'H27.1'!$A:$A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<sst xmlns="http://schemas.openxmlformats.org/spreadsheetml/2006/main" count="115" uniqueCount="62">
  <si>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</si>
  <si>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</si>
  <si>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</si>
  <si>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</si>
  <si>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</si>
  <si>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</si>
  <si>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</si>
  <si>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</si>
  <si>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</si>
  <si>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</si>
  <si>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</si>
  <si>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</si>
  <si>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</si>
  <si>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</si>
  <si>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</si>
  <si>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</si>
  <si>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</si>
  <si>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</si>
  <si>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</si>
  <si>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</si>
  <si>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</si>
  <si>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</si>
  <si>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</si>
  <si>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</si>
  <si>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</si>
  <si>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</si>
  <si>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</si>
  <si>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</si>
  <si>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</si>
  <si>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</si>
  <si>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</si>
  <si>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</si>
  <si>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</si>
  <si>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</si>
  <si>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</si>
  <si>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</si>
  <si>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</si>
  <si>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</si>
  <si>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</si>
  <si>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</si>
  <si>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</si>
  <si>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</si>
  <si>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</si>
  <si>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</si>
  <si>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</si>
  <si>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</si>
  <si>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</si>
  <si>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</si>
  <si>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</si>
  <si>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</si>
  <si>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</si>
  <si>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</si>
  <si>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</si>
  <si>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</si>
  <si>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</si>
  <si>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</si>
  <si>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</si>
  <si>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</si>
  <si>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</si>
  <si>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</si>
  <si>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</si>
  <si>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（平成27年1月31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</si>
</sst>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61716</v>
      </c>
      <c r="E1" s="47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1" t="s">
        <v>2</v>
      </c>
      <c r="Y3" s="42"/>
      <c r="Z3" s="43"/>
    </row>
    <row r="4" spans="1:26" ht="29.25" customHeight="1">
      <c r="A4" s="46"/>
      <c r="B4" s="45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6185</v>
      </c>
      <c r="C5" s="38">
        <v>498</v>
      </c>
      <c r="D5" s="38">
        <v>374</v>
      </c>
      <c r="E5" s="38">
        <v>381</v>
      </c>
      <c r="F5" s="38">
        <v>384</v>
      </c>
      <c r="G5" s="38">
        <v>329</v>
      </c>
      <c r="H5" s="38">
        <v>424</v>
      </c>
      <c r="I5" s="38">
        <v>462</v>
      </c>
      <c r="J5" s="38">
        <v>490</v>
      </c>
      <c r="K5" s="38">
        <v>493</v>
      </c>
      <c r="L5" s="38">
        <v>434</v>
      </c>
      <c r="M5" s="38">
        <v>393</v>
      </c>
      <c r="N5" s="38">
        <v>331</v>
      </c>
      <c r="O5" s="38">
        <v>397</v>
      </c>
      <c r="P5" s="38">
        <v>256</v>
      </c>
      <c r="Q5" s="38">
        <v>195</v>
      </c>
      <c r="R5" s="38">
        <v>162</v>
      </c>
      <c r="S5" s="38">
        <v>101</v>
      </c>
      <c r="T5" s="38">
        <v>43</v>
      </c>
      <c r="U5" s="38">
        <v>30</v>
      </c>
      <c r="V5" s="38">
        <v>7</v>
      </c>
      <c r="W5" s="13">
        <v>1</v>
      </c>
      <c r="X5" s="11">
        <f aca="true" t="shared" si="0" ref="X5:X28">SUM(C5:W5)</f>
        <v>6185</v>
      </c>
      <c r="Y5" s="40">
        <f>SUM(F5:O5)</f>
        <v>4137</v>
      </c>
      <c r="Z5" s="40">
        <f>SUM(P5:W5)</f>
        <v>795</v>
      </c>
      <c r="AA5" s="12">
        <f>SUM(X5:Z5)</f>
        <v>11117</v>
      </c>
      <c r="AB5" s="34" t="str">
        <f>IF(B5=AA5,"OK♪","miss")</f>
        <v>miss</v>
      </c>
    </row>
    <row r="6" spans="1:28" ht="30" customHeight="1">
      <c r="A6" s="9" t="s">
        <v>30</v>
      </c>
      <c r="B6" s="10">
        <f>SUM(C6:W6)</f>
        <v>4968</v>
      </c>
      <c r="C6" s="38">
        <v>552</v>
      </c>
      <c r="D6" s="38">
        <v>437</v>
      </c>
      <c r="E6" s="38">
        <v>366</v>
      </c>
      <c r="F6" s="38">
        <v>246</v>
      </c>
      <c r="G6" s="38">
        <v>190</v>
      </c>
      <c r="H6" s="38">
        <v>383</v>
      </c>
      <c r="I6" s="38">
        <v>503</v>
      </c>
      <c r="J6" s="38">
        <v>568</v>
      </c>
      <c r="K6" s="38">
        <v>467</v>
      </c>
      <c r="L6" s="38">
        <v>335</v>
      </c>
      <c r="M6" s="38">
        <v>182</v>
      </c>
      <c r="N6" s="38">
        <v>157</v>
      </c>
      <c r="O6" s="38">
        <v>153</v>
      </c>
      <c r="P6" s="38">
        <v>129</v>
      </c>
      <c r="Q6" s="38">
        <v>123</v>
      </c>
      <c r="R6" s="38">
        <v>99</v>
      </c>
      <c r="S6" s="38">
        <v>44</v>
      </c>
      <c r="T6" s="38">
        <v>17</v>
      </c>
      <c r="U6" s="38">
        <v>11</v>
      </c>
      <c r="V6" s="38">
        <v>5</v>
      </c>
      <c r="W6" s="13">
        <v>1</v>
      </c>
      <c r="X6" s="11">
        <f t="shared" si="0"/>
        <v>4968</v>
      </c>
      <c r="Y6" s="11">
        <f aca="true" t="shared" si="1" ref="Y6:Y28">SUM(F6:O6)</f>
        <v>3184</v>
      </c>
      <c r="Z6" s="11">
        <f aca="true" t="shared" si="2" ref="Z6:Z28">SUM(P6:W6)</f>
        <v>429</v>
      </c>
      <c r="AA6" s="12">
        <f>SUM(X6:Z6)</f>
        <v>8581</v>
      </c>
      <c r="AB6" s="34" t="str">
        <f aca="true" t="shared" si="3" ref="AB6:AB28">IF(B6=AA6,"OK♪","miss")</f>
        <v>miss</v>
      </c>
    </row>
    <row r="7" spans="1:28" ht="30" customHeight="1">
      <c r="A7" s="9" t="s">
        <v>31</v>
      </c>
      <c r="B7" s="10">
        <f aca="true" t="shared" si="4" ref="B7:B27">SUM(C7:W7)</f>
        <v>3412</v>
      </c>
      <c r="C7" s="38">
        <v>196</v>
      </c>
      <c r="D7" s="38">
        <v>200</v>
      </c>
      <c r="E7" s="38">
        <v>174</v>
      </c>
      <c r="F7" s="38">
        <v>182</v>
      </c>
      <c r="G7" s="38">
        <v>174</v>
      </c>
      <c r="H7" s="38">
        <v>224</v>
      </c>
      <c r="I7" s="38">
        <v>246</v>
      </c>
      <c r="J7" s="38">
        <v>235</v>
      </c>
      <c r="K7" s="38">
        <v>266</v>
      </c>
      <c r="L7" s="38">
        <v>214</v>
      </c>
      <c r="M7" s="38">
        <v>189</v>
      </c>
      <c r="N7" s="38">
        <v>227</v>
      </c>
      <c r="O7" s="38">
        <v>262</v>
      </c>
      <c r="P7" s="38">
        <v>189</v>
      </c>
      <c r="Q7" s="38">
        <v>166</v>
      </c>
      <c r="R7" s="38">
        <v>127</v>
      </c>
      <c r="S7" s="38">
        <v>75</v>
      </c>
      <c r="T7" s="38">
        <v>41</v>
      </c>
      <c r="U7" s="38">
        <v>20</v>
      </c>
      <c r="V7" s="13">
        <v>3</v>
      </c>
      <c r="W7" s="13">
        <v>2</v>
      </c>
      <c r="X7" s="11">
        <f t="shared" si="0"/>
        <v>3412</v>
      </c>
      <c r="Y7" s="11">
        <f t="shared" si="1"/>
        <v>2219</v>
      </c>
      <c r="Z7" s="11">
        <f t="shared" si="2"/>
        <v>623</v>
      </c>
      <c r="AA7" s="12">
        <f aca="true" t="shared" si="5" ref="AA7:AA28">SUM(X7:Z7)</f>
        <v>6254</v>
      </c>
      <c r="AB7" s="34" t="str">
        <f t="shared" si="3"/>
        <v>miss</v>
      </c>
    </row>
    <row r="8" spans="1:28" ht="30" customHeight="1">
      <c r="A8" s="9" t="s">
        <v>32</v>
      </c>
      <c r="B8" s="10">
        <f t="shared" si="4"/>
        <v>1598</v>
      </c>
      <c r="C8" s="38">
        <v>127</v>
      </c>
      <c r="D8" s="38">
        <v>111</v>
      </c>
      <c r="E8" s="38">
        <v>88</v>
      </c>
      <c r="F8" s="38">
        <v>81</v>
      </c>
      <c r="G8" s="38">
        <v>95</v>
      </c>
      <c r="H8" s="38">
        <v>130</v>
      </c>
      <c r="I8" s="38">
        <v>107</v>
      </c>
      <c r="J8" s="38">
        <v>130</v>
      </c>
      <c r="K8" s="38">
        <v>149</v>
      </c>
      <c r="L8" s="38">
        <v>139</v>
      </c>
      <c r="M8" s="38">
        <v>113</v>
      </c>
      <c r="N8" s="38">
        <v>87</v>
      </c>
      <c r="O8" s="38">
        <v>71</v>
      </c>
      <c r="P8" s="38">
        <v>43</v>
      </c>
      <c r="Q8" s="38">
        <v>33</v>
      </c>
      <c r="R8" s="38">
        <v>46</v>
      </c>
      <c r="S8" s="38">
        <v>25</v>
      </c>
      <c r="T8" s="38">
        <v>11</v>
      </c>
      <c r="U8" s="13">
        <v>9</v>
      </c>
      <c r="V8" s="13">
        <v>3</v>
      </c>
      <c r="W8" s="13">
        <v>0</v>
      </c>
      <c r="X8" s="11">
        <f t="shared" si="0"/>
        <v>1598</v>
      </c>
      <c r="Y8" s="11">
        <f t="shared" si="1"/>
        <v>1102</v>
      </c>
      <c r="Z8" s="11">
        <f t="shared" si="2"/>
        <v>170</v>
      </c>
      <c r="AA8" s="12">
        <f t="shared" si="5"/>
        <v>2870</v>
      </c>
      <c r="AB8" s="34" t="str">
        <f t="shared" si="3"/>
        <v>miss</v>
      </c>
    </row>
    <row r="9" spans="1:28" ht="30" customHeight="1">
      <c r="A9" s="9" t="s">
        <v>33</v>
      </c>
      <c r="B9" s="10">
        <f t="shared" si="4"/>
        <v>267</v>
      </c>
      <c r="C9" s="38">
        <v>15</v>
      </c>
      <c r="D9" s="38">
        <v>4</v>
      </c>
      <c r="E9" s="38">
        <v>9</v>
      </c>
      <c r="F9" s="38">
        <v>15</v>
      </c>
      <c r="G9" s="38">
        <v>15</v>
      </c>
      <c r="H9" s="38">
        <v>20</v>
      </c>
      <c r="I9" s="38">
        <v>17</v>
      </c>
      <c r="J9" s="38">
        <v>19</v>
      </c>
      <c r="K9" s="38">
        <v>9</v>
      </c>
      <c r="L9" s="38">
        <v>27</v>
      </c>
      <c r="M9" s="38">
        <v>24</v>
      </c>
      <c r="N9" s="38">
        <v>11</v>
      </c>
      <c r="O9" s="38">
        <v>25</v>
      </c>
      <c r="P9" s="38">
        <v>14</v>
      </c>
      <c r="Q9" s="38">
        <v>14</v>
      </c>
      <c r="R9" s="38">
        <v>12</v>
      </c>
      <c r="S9" s="38">
        <v>10</v>
      </c>
      <c r="T9" s="38">
        <v>4</v>
      </c>
      <c r="U9" s="13">
        <v>3</v>
      </c>
      <c r="V9" s="13">
        <v>0</v>
      </c>
      <c r="W9" s="13">
        <v>0</v>
      </c>
      <c r="X9" s="11">
        <f t="shared" si="0"/>
        <v>267</v>
      </c>
      <c r="Y9" s="11">
        <f t="shared" si="1"/>
        <v>182</v>
      </c>
      <c r="Z9" s="11">
        <f t="shared" si="2"/>
        <v>57</v>
      </c>
      <c r="AA9" s="12">
        <f t="shared" si="5"/>
        <v>506</v>
      </c>
      <c r="AB9" s="34" t="str">
        <f t="shared" si="3"/>
        <v>miss</v>
      </c>
    </row>
    <row r="10" spans="1:28" ht="30" customHeight="1">
      <c r="A10" s="9" t="s">
        <v>34</v>
      </c>
      <c r="B10" s="10">
        <f>SUM(C10:W10)</f>
        <v>271</v>
      </c>
      <c r="C10" s="38">
        <v>15</v>
      </c>
      <c r="D10" s="38">
        <v>17</v>
      </c>
      <c r="E10" s="38">
        <v>12</v>
      </c>
      <c r="F10" s="38">
        <v>15</v>
      </c>
      <c r="G10" s="38">
        <v>11</v>
      </c>
      <c r="H10" s="38">
        <v>11</v>
      </c>
      <c r="I10" s="38">
        <v>11</v>
      </c>
      <c r="J10" s="38">
        <v>26</v>
      </c>
      <c r="K10" s="38">
        <v>20</v>
      </c>
      <c r="L10" s="38">
        <v>21</v>
      </c>
      <c r="M10" s="38">
        <v>15</v>
      </c>
      <c r="N10" s="38">
        <v>22</v>
      </c>
      <c r="O10" s="38">
        <v>21</v>
      </c>
      <c r="P10" s="38">
        <v>16</v>
      </c>
      <c r="Q10" s="38">
        <v>8</v>
      </c>
      <c r="R10" s="38">
        <v>12</v>
      </c>
      <c r="S10" s="38">
        <v>12</v>
      </c>
      <c r="T10" s="38">
        <v>3</v>
      </c>
      <c r="U10" s="38">
        <v>3</v>
      </c>
      <c r="V10" s="38">
        <v>0</v>
      </c>
      <c r="W10" s="13">
        <v>0</v>
      </c>
      <c r="X10" s="11">
        <f t="shared" si="0"/>
        <v>271</v>
      </c>
      <c r="Y10" s="11">
        <f t="shared" si="1"/>
        <v>173</v>
      </c>
      <c r="Z10" s="11">
        <f t="shared" si="2"/>
        <v>54</v>
      </c>
      <c r="AA10" s="12">
        <f t="shared" si="5"/>
        <v>498</v>
      </c>
      <c r="AB10" s="34" t="str">
        <f t="shared" si="3"/>
        <v>miss</v>
      </c>
    </row>
    <row r="11" spans="1:28" ht="30" customHeight="1">
      <c r="A11" s="9" t="s">
        <v>35</v>
      </c>
      <c r="B11" s="10">
        <f>SUM(C11:W11)</f>
        <v>1868</v>
      </c>
      <c r="C11" s="38">
        <v>86</v>
      </c>
      <c r="D11" s="38">
        <v>71</v>
      </c>
      <c r="E11" s="38">
        <v>94</v>
      </c>
      <c r="F11" s="38">
        <v>105</v>
      </c>
      <c r="G11" s="38">
        <v>119</v>
      </c>
      <c r="H11" s="38">
        <v>115</v>
      </c>
      <c r="I11" s="38">
        <v>109</v>
      </c>
      <c r="J11" s="38">
        <v>103</v>
      </c>
      <c r="K11" s="38">
        <v>145</v>
      </c>
      <c r="L11" s="38">
        <v>128</v>
      </c>
      <c r="M11" s="38">
        <v>133</v>
      </c>
      <c r="N11" s="38">
        <v>146</v>
      </c>
      <c r="O11" s="38">
        <v>138</v>
      </c>
      <c r="P11" s="38">
        <v>90</v>
      </c>
      <c r="Q11" s="38">
        <v>73</v>
      </c>
      <c r="R11" s="38">
        <v>88</v>
      </c>
      <c r="S11" s="38">
        <v>76</v>
      </c>
      <c r="T11" s="38">
        <v>31</v>
      </c>
      <c r="U11" s="38">
        <v>13</v>
      </c>
      <c r="V11" s="38">
        <v>4</v>
      </c>
      <c r="W11" s="13">
        <v>1</v>
      </c>
      <c r="X11" s="11">
        <f t="shared" si="0"/>
        <v>1868</v>
      </c>
      <c r="Y11" s="11">
        <f t="shared" si="1"/>
        <v>1241</v>
      </c>
      <c r="Z11" s="11">
        <f t="shared" si="2"/>
        <v>376</v>
      </c>
      <c r="AA11" s="12">
        <f>SUM(X11:Z11)</f>
        <v>3485</v>
      </c>
      <c r="AB11" s="34" t="str">
        <f t="shared" si="3"/>
        <v>miss</v>
      </c>
    </row>
    <row r="12" spans="1:28" ht="30" customHeight="1">
      <c r="A12" s="9" t="s">
        <v>36</v>
      </c>
      <c r="B12" s="10">
        <f t="shared" si="4"/>
        <v>1020</v>
      </c>
      <c r="C12" s="38">
        <v>77</v>
      </c>
      <c r="D12" s="38">
        <v>46</v>
      </c>
      <c r="E12" s="38">
        <v>48</v>
      </c>
      <c r="F12" s="38">
        <v>63</v>
      </c>
      <c r="G12" s="38">
        <v>61</v>
      </c>
      <c r="H12" s="38">
        <v>64</v>
      </c>
      <c r="I12" s="38">
        <v>68</v>
      </c>
      <c r="J12" s="38">
        <v>63</v>
      </c>
      <c r="K12" s="38">
        <v>87</v>
      </c>
      <c r="L12" s="38">
        <v>68</v>
      </c>
      <c r="M12" s="38">
        <v>55</v>
      </c>
      <c r="N12" s="38">
        <v>68</v>
      </c>
      <c r="O12" s="38">
        <v>55</v>
      </c>
      <c r="P12" s="38">
        <v>44</v>
      </c>
      <c r="Q12" s="38">
        <v>52</v>
      </c>
      <c r="R12" s="38">
        <v>54</v>
      </c>
      <c r="S12" s="38">
        <v>23</v>
      </c>
      <c r="T12" s="38">
        <v>11</v>
      </c>
      <c r="U12" s="38">
        <v>11</v>
      </c>
      <c r="V12" s="13">
        <v>2</v>
      </c>
      <c r="W12" s="13">
        <v>0</v>
      </c>
      <c r="X12" s="11">
        <f t="shared" si="0"/>
        <v>1020</v>
      </c>
      <c r="Y12" s="11">
        <f t="shared" si="1"/>
        <v>652</v>
      </c>
      <c r="Z12" s="11">
        <f t="shared" si="2"/>
        <v>197</v>
      </c>
      <c r="AA12" s="12">
        <f t="shared" si="5"/>
        <v>1869</v>
      </c>
      <c r="AB12" s="34" t="str">
        <f t="shared" si="3"/>
        <v>miss</v>
      </c>
    </row>
    <row r="13" spans="1:28" ht="30" customHeight="1">
      <c r="A13" s="9" t="s">
        <v>37</v>
      </c>
      <c r="B13" s="10">
        <f t="shared" si="4"/>
        <v>1064</v>
      </c>
      <c r="C13" s="38">
        <v>80</v>
      </c>
      <c r="D13" s="38">
        <v>81</v>
      </c>
      <c r="E13" s="38">
        <v>65</v>
      </c>
      <c r="F13" s="38">
        <v>49</v>
      </c>
      <c r="G13" s="38">
        <v>64</v>
      </c>
      <c r="H13" s="38">
        <v>73</v>
      </c>
      <c r="I13" s="38">
        <v>72</v>
      </c>
      <c r="J13" s="38">
        <v>87</v>
      </c>
      <c r="K13" s="38">
        <v>65</v>
      </c>
      <c r="L13" s="38">
        <v>46</v>
      </c>
      <c r="M13" s="38">
        <v>52</v>
      </c>
      <c r="N13" s="38">
        <v>71</v>
      </c>
      <c r="O13" s="38">
        <v>79</v>
      </c>
      <c r="P13" s="38">
        <v>48</v>
      </c>
      <c r="Q13" s="38">
        <v>43</v>
      </c>
      <c r="R13" s="38">
        <v>36</v>
      </c>
      <c r="S13" s="38">
        <v>27</v>
      </c>
      <c r="T13" s="38">
        <v>11</v>
      </c>
      <c r="U13" s="38">
        <v>9</v>
      </c>
      <c r="V13" s="38">
        <v>3</v>
      </c>
      <c r="W13" s="13">
        <v>3</v>
      </c>
      <c r="X13" s="11">
        <f t="shared" si="0"/>
        <v>1064</v>
      </c>
      <c r="Y13" s="11">
        <f t="shared" si="1"/>
        <v>658</v>
      </c>
      <c r="Z13" s="11">
        <f t="shared" si="2"/>
        <v>180</v>
      </c>
      <c r="AA13" s="12">
        <f t="shared" si="5"/>
        <v>1902</v>
      </c>
      <c r="AB13" s="34" t="str">
        <f t="shared" si="3"/>
        <v>miss</v>
      </c>
    </row>
    <row r="14" spans="1:28" ht="30" customHeight="1">
      <c r="A14" s="9" t="s">
        <v>38</v>
      </c>
      <c r="B14" s="10">
        <f t="shared" si="4"/>
        <v>1502</v>
      </c>
      <c r="C14" s="38">
        <v>108</v>
      </c>
      <c r="D14" s="38">
        <v>122</v>
      </c>
      <c r="E14" s="38">
        <v>113</v>
      </c>
      <c r="F14" s="38">
        <v>88</v>
      </c>
      <c r="G14" s="38">
        <v>73</v>
      </c>
      <c r="H14" s="38">
        <v>92</v>
      </c>
      <c r="I14" s="38">
        <v>120</v>
      </c>
      <c r="J14" s="38">
        <v>119</v>
      </c>
      <c r="K14" s="38">
        <v>106</v>
      </c>
      <c r="L14" s="38">
        <v>70</v>
      </c>
      <c r="M14" s="38">
        <v>77</v>
      </c>
      <c r="N14" s="38">
        <v>112</v>
      </c>
      <c r="O14" s="38">
        <v>105</v>
      </c>
      <c r="P14" s="38">
        <v>76</v>
      </c>
      <c r="Q14" s="38">
        <v>46</v>
      </c>
      <c r="R14" s="38">
        <v>34</v>
      </c>
      <c r="S14" s="38">
        <v>19</v>
      </c>
      <c r="T14" s="38">
        <v>16</v>
      </c>
      <c r="U14" s="13">
        <v>5</v>
      </c>
      <c r="V14" s="13">
        <v>1</v>
      </c>
      <c r="W14" s="13">
        <v>0</v>
      </c>
      <c r="X14" s="11">
        <f t="shared" si="0"/>
        <v>1502</v>
      </c>
      <c r="Y14" s="11">
        <f t="shared" si="1"/>
        <v>962</v>
      </c>
      <c r="Z14" s="11">
        <f t="shared" si="2"/>
        <v>197</v>
      </c>
      <c r="AA14" s="12">
        <f>SUM(X14:Z14)</f>
        <v>2661</v>
      </c>
      <c r="AB14" s="34" t="str">
        <f t="shared" si="3"/>
        <v>miss</v>
      </c>
    </row>
    <row r="15" spans="1:28" ht="30" customHeight="1">
      <c r="A15" s="9" t="s">
        <v>39</v>
      </c>
      <c r="B15" s="10">
        <f t="shared" si="4"/>
        <v>4833</v>
      </c>
      <c r="C15" s="38">
        <v>345</v>
      </c>
      <c r="D15" s="38">
        <v>342</v>
      </c>
      <c r="E15" s="38">
        <v>359</v>
      </c>
      <c r="F15" s="38">
        <v>253</v>
      </c>
      <c r="G15" s="38">
        <v>227</v>
      </c>
      <c r="H15" s="38">
        <v>301</v>
      </c>
      <c r="I15" s="38">
        <v>334</v>
      </c>
      <c r="J15" s="38">
        <v>366</v>
      </c>
      <c r="K15" s="38">
        <v>406</v>
      </c>
      <c r="L15" s="38">
        <v>275</v>
      </c>
      <c r="M15" s="38">
        <v>246</v>
      </c>
      <c r="N15" s="38">
        <v>262</v>
      </c>
      <c r="O15" s="38">
        <v>337</v>
      </c>
      <c r="P15" s="38">
        <v>223</v>
      </c>
      <c r="Q15" s="38">
        <v>209</v>
      </c>
      <c r="R15" s="38">
        <v>172</v>
      </c>
      <c r="S15" s="38">
        <v>97</v>
      </c>
      <c r="T15" s="38">
        <v>46</v>
      </c>
      <c r="U15" s="38">
        <v>19</v>
      </c>
      <c r="V15" s="38">
        <v>11</v>
      </c>
      <c r="W15" s="13">
        <v>3</v>
      </c>
      <c r="X15" s="11">
        <f t="shared" si="0"/>
        <v>4833</v>
      </c>
      <c r="Y15" s="11">
        <f t="shared" si="1"/>
        <v>3007</v>
      </c>
      <c r="Z15" s="11">
        <f t="shared" si="2"/>
        <v>780</v>
      </c>
      <c r="AA15" s="12">
        <f t="shared" si="5"/>
        <v>8620</v>
      </c>
      <c r="AB15" s="34" t="str">
        <f t="shared" si="3"/>
        <v>miss</v>
      </c>
    </row>
    <row r="16" spans="1:28" ht="30" customHeight="1">
      <c r="A16" s="9" t="s">
        <v>40</v>
      </c>
      <c r="B16" s="10">
        <f t="shared" si="4"/>
        <v>727</v>
      </c>
      <c r="C16" s="38">
        <v>31</v>
      </c>
      <c r="D16" s="38">
        <v>25</v>
      </c>
      <c r="E16" s="38">
        <v>35</v>
      </c>
      <c r="F16" s="38">
        <v>42</v>
      </c>
      <c r="G16" s="38">
        <v>35</v>
      </c>
      <c r="H16" s="38">
        <v>31</v>
      </c>
      <c r="I16" s="38">
        <v>35</v>
      </c>
      <c r="J16" s="38">
        <v>28</v>
      </c>
      <c r="K16" s="38">
        <v>43</v>
      </c>
      <c r="L16" s="38">
        <v>34</v>
      </c>
      <c r="M16" s="38">
        <v>55</v>
      </c>
      <c r="N16" s="38">
        <v>49</v>
      </c>
      <c r="O16" s="38">
        <v>44</v>
      </c>
      <c r="P16" s="38">
        <v>44</v>
      </c>
      <c r="Q16" s="38">
        <v>22</v>
      </c>
      <c r="R16" s="38">
        <v>53</v>
      </c>
      <c r="S16" s="38">
        <v>49</v>
      </c>
      <c r="T16" s="38">
        <v>33</v>
      </c>
      <c r="U16" s="38">
        <v>17</v>
      </c>
      <c r="V16" s="38">
        <v>12</v>
      </c>
      <c r="W16" s="13">
        <v>10</v>
      </c>
      <c r="X16" s="11">
        <f t="shared" si="0"/>
        <v>727</v>
      </c>
      <c r="Y16" s="11">
        <f t="shared" si="1"/>
        <v>396</v>
      </c>
      <c r="Z16" s="11">
        <f t="shared" si="2"/>
        <v>240</v>
      </c>
      <c r="AA16" s="12">
        <f t="shared" si="5"/>
        <v>1363</v>
      </c>
      <c r="AB16" s="34" t="str">
        <f t="shared" si="3"/>
        <v>miss</v>
      </c>
    </row>
    <row r="17" spans="1:28" ht="30" customHeight="1">
      <c r="A17" s="9" t="s">
        <v>41</v>
      </c>
      <c r="B17" s="10">
        <f t="shared" si="4"/>
        <v>2644</v>
      </c>
      <c r="C17" s="38">
        <v>173</v>
      </c>
      <c r="D17" s="38">
        <v>174</v>
      </c>
      <c r="E17" s="38">
        <v>163</v>
      </c>
      <c r="F17" s="38">
        <v>165</v>
      </c>
      <c r="G17" s="38">
        <v>138</v>
      </c>
      <c r="H17" s="38">
        <v>175</v>
      </c>
      <c r="I17" s="38">
        <v>188</v>
      </c>
      <c r="J17" s="38">
        <v>190</v>
      </c>
      <c r="K17" s="38">
        <v>201</v>
      </c>
      <c r="L17" s="38">
        <v>159</v>
      </c>
      <c r="M17" s="38">
        <v>160</v>
      </c>
      <c r="N17" s="38">
        <v>169</v>
      </c>
      <c r="O17" s="38">
        <v>173</v>
      </c>
      <c r="P17" s="38">
        <v>109</v>
      </c>
      <c r="Q17" s="38">
        <v>108</v>
      </c>
      <c r="R17" s="38">
        <v>82</v>
      </c>
      <c r="S17" s="38">
        <v>61</v>
      </c>
      <c r="T17" s="38">
        <v>33</v>
      </c>
      <c r="U17" s="38">
        <v>17</v>
      </c>
      <c r="V17" s="13">
        <v>6</v>
      </c>
      <c r="W17" s="13">
        <v>0</v>
      </c>
      <c r="X17" s="11">
        <f t="shared" si="0"/>
        <v>2644</v>
      </c>
      <c r="Y17" s="11">
        <f t="shared" si="1"/>
        <v>1718</v>
      </c>
      <c r="Z17" s="11">
        <f t="shared" si="2"/>
        <v>416</v>
      </c>
      <c r="AA17" s="12">
        <f t="shared" si="5"/>
        <v>4778</v>
      </c>
      <c r="AB17" s="34" t="str">
        <f t="shared" si="3"/>
        <v>miss</v>
      </c>
    </row>
    <row r="18" spans="1:28" ht="30" customHeight="1">
      <c r="A18" s="9" t="s">
        <v>42</v>
      </c>
      <c r="B18" s="10">
        <f t="shared" si="4"/>
        <v>1144</v>
      </c>
      <c r="C18" s="38">
        <v>39</v>
      </c>
      <c r="D18" s="38">
        <v>40</v>
      </c>
      <c r="E18" s="38">
        <v>74</v>
      </c>
      <c r="F18" s="38">
        <v>82</v>
      </c>
      <c r="G18" s="38">
        <v>75</v>
      </c>
      <c r="H18" s="38">
        <v>59</v>
      </c>
      <c r="I18" s="38">
        <v>44</v>
      </c>
      <c r="J18" s="38">
        <v>56</v>
      </c>
      <c r="K18" s="38">
        <v>84</v>
      </c>
      <c r="L18" s="38">
        <v>99</v>
      </c>
      <c r="M18" s="38">
        <v>98</v>
      </c>
      <c r="N18" s="38">
        <v>80</v>
      </c>
      <c r="O18" s="38">
        <v>80</v>
      </c>
      <c r="P18" s="38">
        <v>54</v>
      </c>
      <c r="Q18" s="38">
        <v>55</v>
      </c>
      <c r="R18" s="38">
        <v>53</v>
      </c>
      <c r="S18" s="38">
        <v>43</v>
      </c>
      <c r="T18" s="38">
        <v>17</v>
      </c>
      <c r="U18" s="13">
        <v>8</v>
      </c>
      <c r="V18" s="13">
        <v>3</v>
      </c>
      <c r="W18" s="13">
        <v>1</v>
      </c>
      <c r="X18" s="11">
        <f t="shared" si="0"/>
        <v>1144</v>
      </c>
      <c r="Y18" s="11">
        <f t="shared" si="1"/>
        <v>757</v>
      </c>
      <c r="Z18" s="11">
        <f t="shared" si="2"/>
        <v>234</v>
      </c>
      <c r="AA18" s="12">
        <f t="shared" si="5"/>
        <v>2135</v>
      </c>
      <c r="AB18" s="34" t="str">
        <f t="shared" si="3"/>
        <v>miss</v>
      </c>
    </row>
    <row r="19" spans="1:28" s="14" customFormat="1" ht="30" customHeight="1">
      <c r="A19" s="9" t="s">
        <v>43</v>
      </c>
      <c r="B19" s="10">
        <f t="shared" si="4"/>
        <v>3333</v>
      </c>
      <c r="C19" s="38">
        <v>201</v>
      </c>
      <c r="D19" s="38">
        <v>216</v>
      </c>
      <c r="E19" s="38">
        <v>187</v>
      </c>
      <c r="F19" s="38">
        <v>195</v>
      </c>
      <c r="G19" s="38">
        <v>178</v>
      </c>
      <c r="H19" s="38">
        <v>202</v>
      </c>
      <c r="I19" s="38">
        <v>217</v>
      </c>
      <c r="J19" s="38">
        <v>232</v>
      </c>
      <c r="K19" s="38">
        <v>225</v>
      </c>
      <c r="L19" s="38">
        <v>220</v>
      </c>
      <c r="M19" s="38">
        <v>185</v>
      </c>
      <c r="N19" s="38">
        <v>220</v>
      </c>
      <c r="O19" s="38">
        <v>228</v>
      </c>
      <c r="P19" s="38">
        <v>220</v>
      </c>
      <c r="Q19" s="38">
        <v>173</v>
      </c>
      <c r="R19" s="38">
        <v>128</v>
      </c>
      <c r="S19" s="38">
        <v>59</v>
      </c>
      <c r="T19" s="38">
        <v>33</v>
      </c>
      <c r="U19" s="38">
        <v>9</v>
      </c>
      <c r="V19" s="38">
        <v>4</v>
      </c>
      <c r="W19" s="13">
        <v>1</v>
      </c>
      <c r="X19" s="11">
        <f t="shared" si="0"/>
        <v>3333</v>
      </c>
      <c r="Y19" s="11">
        <f t="shared" si="1"/>
        <v>2102</v>
      </c>
      <c r="Z19" s="11">
        <f t="shared" si="2"/>
        <v>627</v>
      </c>
      <c r="AA19" s="12">
        <f t="shared" si="5"/>
        <v>6062</v>
      </c>
      <c r="AB19" s="34" t="str">
        <f t="shared" si="3"/>
        <v>miss</v>
      </c>
    </row>
    <row r="20" spans="1:28" ht="30" customHeight="1">
      <c r="A20" s="9" t="s">
        <v>44</v>
      </c>
      <c r="B20" s="10">
        <f t="shared" si="4"/>
        <v>3036</v>
      </c>
      <c r="C20" s="38">
        <v>243</v>
      </c>
      <c r="D20" s="38">
        <v>233</v>
      </c>
      <c r="E20" s="38">
        <v>212</v>
      </c>
      <c r="F20" s="38">
        <v>188</v>
      </c>
      <c r="G20" s="38">
        <v>159</v>
      </c>
      <c r="H20" s="38">
        <v>192</v>
      </c>
      <c r="I20" s="38">
        <v>204</v>
      </c>
      <c r="J20" s="38">
        <v>220</v>
      </c>
      <c r="K20" s="38">
        <v>213</v>
      </c>
      <c r="L20" s="38">
        <v>165</v>
      </c>
      <c r="M20" s="38">
        <v>161</v>
      </c>
      <c r="N20" s="38">
        <v>179</v>
      </c>
      <c r="O20" s="38">
        <v>226</v>
      </c>
      <c r="P20" s="38">
        <v>154</v>
      </c>
      <c r="Q20" s="38">
        <v>133</v>
      </c>
      <c r="R20" s="38">
        <v>88</v>
      </c>
      <c r="S20" s="38">
        <v>36</v>
      </c>
      <c r="T20" s="38">
        <v>13</v>
      </c>
      <c r="U20" s="38">
        <v>14</v>
      </c>
      <c r="V20" s="13">
        <v>1</v>
      </c>
      <c r="W20" s="13">
        <v>2</v>
      </c>
      <c r="X20" s="11">
        <f t="shared" si="0"/>
        <v>3036</v>
      </c>
      <c r="Y20" s="11">
        <f t="shared" si="1"/>
        <v>1907</v>
      </c>
      <c r="Z20" s="11">
        <f t="shared" si="2"/>
        <v>441</v>
      </c>
      <c r="AA20" s="12">
        <f t="shared" si="5"/>
        <v>5384</v>
      </c>
      <c r="AB20" s="34" t="str">
        <f t="shared" si="3"/>
        <v>miss</v>
      </c>
    </row>
    <row r="21" spans="1:28" ht="30" customHeight="1">
      <c r="A21" s="9" t="s">
        <v>45</v>
      </c>
      <c r="B21" s="10">
        <f t="shared" si="4"/>
        <v>4630</v>
      </c>
      <c r="C21" s="38">
        <v>363</v>
      </c>
      <c r="D21" s="38">
        <v>311</v>
      </c>
      <c r="E21" s="38">
        <v>309</v>
      </c>
      <c r="F21" s="38">
        <v>281</v>
      </c>
      <c r="G21" s="38">
        <v>228</v>
      </c>
      <c r="H21" s="38">
        <v>274</v>
      </c>
      <c r="I21" s="38">
        <v>377</v>
      </c>
      <c r="J21" s="38">
        <v>356</v>
      </c>
      <c r="K21" s="38">
        <v>356</v>
      </c>
      <c r="L21" s="38">
        <v>301</v>
      </c>
      <c r="M21" s="38">
        <v>231</v>
      </c>
      <c r="N21" s="38">
        <v>257</v>
      </c>
      <c r="O21" s="38">
        <v>279</v>
      </c>
      <c r="P21" s="38">
        <v>250</v>
      </c>
      <c r="Q21" s="38">
        <v>160</v>
      </c>
      <c r="R21" s="38">
        <v>133</v>
      </c>
      <c r="S21" s="38">
        <v>101</v>
      </c>
      <c r="T21" s="38">
        <v>43</v>
      </c>
      <c r="U21" s="38">
        <v>13</v>
      </c>
      <c r="V21" s="38">
        <v>4</v>
      </c>
      <c r="W21" s="13">
        <v>3</v>
      </c>
      <c r="X21" s="11">
        <f t="shared" si="0"/>
        <v>4630</v>
      </c>
      <c r="Y21" s="11">
        <f t="shared" si="1"/>
        <v>2940</v>
      </c>
      <c r="Z21" s="11">
        <f t="shared" si="2"/>
        <v>707</v>
      </c>
      <c r="AA21" s="12">
        <f t="shared" si="5"/>
        <v>8277</v>
      </c>
      <c r="AB21" s="34" t="str">
        <f t="shared" si="3"/>
        <v>miss</v>
      </c>
    </row>
    <row r="22" spans="1:28" ht="30" customHeight="1">
      <c r="A22" s="9" t="s">
        <v>46</v>
      </c>
      <c r="B22" s="10">
        <f t="shared" si="4"/>
        <v>1265</v>
      </c>
      <c r="C22" s="38">
        <v>56</v>
      </c>
      <c r="D22" s="38">
        <v>64</v>
      </c>
      <c r="E22" s="38">
        <v>76</v>
      </c>
      <c r="F22" s="38">
        <v>75</v>
      </c>
      <c r="G22" s="38">
        <v>71</v>
      </c>
      <c r="H22" s="38">
        <v>63</v>
      </c>
      <c r="I22" s="38">
        <v>57</v>
      </c>
      <c r="J22" s="38">
        <v>86</v>
      </c>
      <c r="K22" s="38">
        <v>81</v>
      </c>
      <c r="L22" s="38">
        <v>85</v>
      </c>
      <c r="M22" s="38">
        <v>79</v>
      </c>
      <c r="N22" s="38">
        <v>85</v>
      </c>
      <c r="O22" s="38">
        <v>118</v>
      </c>
      <c r="P22" s="38">
        <v>77</v>
      </c>
      <c r="Q22" s="38">
        <v>67</v>
      </c>
      <c r="R22" s="38">
        <v>52</v>
      </c>
      <c r="S22" s="38">
        <v>32</v>
      </c>
      <c r="T22" s="38">
        <v>29</v>
      </c>
      <c r="U22" s="38">
        <v>10</v>
      </c>
      <c r="V22" s="13">
        <v>2</v>
      </c>
      <c r="W22" s="13">
        <v>0</v>
      </c>
      <c r="X22" s="11">
        <f t="shared" si="0"/>
        <v>1265</v>
      </c>
      <c r="Y22" s="11">
        <f t="shared" si="1"/>
        <v>800</v>
      </c>
      <c r="Z22" s="11">
        <f t="shared" si="2"/>
        <v>269</v>
      </c>
      <c r="AA22" s="12">
        <f t="shared" si="5"/>
        <v>2334</v>
      </c>
      <c r="AB22" s="34" t="str">
        <f t="shared" si="3"/>
        <v>miss</v>
      </c>
    </row>
    <row r="23" spans="1:28" ht="30" customHeight="1">
      <c r="A23" s="9" t="s">
        <v>47</v>
      </c>
      <c r="B23" s="10">
        <f>SUM(C23:W23)</f>
        <v>1194</v>
      </c>
      <c r="C23" s="38">
        <v>62</v>
      </c>
      <c r="D23" s="38">
        <v>66</v>
      </c>
      <c r="E23" s="38">
        <v>58</v>
      </c>
      <c r="F23" s="38">
        <v>60</v>
      </c>
      <c r="G23" s="38">
        <v>37</v>
      </c>
      <c r="H23" s="38">
        <v>76</v>
      </c>
      <c r="I23" s="38">
        <v>98</v>
      </c>
      <c r="J23" s="38">
        <v>69</v>
      </c>
      <c r="K23" s="38">
        <v>77</v>
      </c>
      <c r="L23" s="38">
        <v>64</v>
      </c>
      <c r="M23" s="38">
        <v>52</v>
      </c>
      <c r="N23" s="38">
        <v>73</v>
      </c>
      <c r="O23" s="38">
        <v>102</v>
      </c>
      <c r="P23" s="38">
        <v>75</v>
      </c>
      <c r="Q23" s="38">
        <v>56</v>
      </c>
      <c r="R23" s="38">
        <v>45</v>
      </c>
      <c r="S23" s="38">
        <v>43</v>
      </c>
      <c r="T23" s="38">
        <v>32</v>
      </c>
      <c r="U23" s="38">
        <v>29</v>
      </c>
      <c r="V23" s="13">
        <v>11</v>
      </c>
      <c r="W23" s="13">
        <v>9</v>
      </c>
      <c r="X23" s="11">
        <f t="shared" si="0"/>
        <v>1194</v>
      </c>
      <c r="Y23" s="11">
        <f t="shared" si="1"/>
        <v>708</v>
      </c>
      <c r="Z23" s="11">
        <f t="shared" si="2"/>
        <v>300</v>
      </c>
      <c r="AA23" s="12">
        <f t="shared" si="5"/>
        <v>2202</v>
      </c>
      <c r="AB23" s="34" t="str">
        <f t="shared" si="3"/>
        <v>miss</v>
      </c>
    </row>
    <row r="24" spans="1:28" ht="30" customHeight="1">
      <c r="A24" s="9" t="s">
        <v>48</v>
      </c>
      <c r="B24" s="10">
        <f t="shared" si="4"/>
        <v>1137</v>
      </c>
      <c r="C24" s="38">
        <v>79</v>
      </c>
      <c r="D24" s="38">
        <v>73</v>
      </c>
      <c r="E24" s="38">
        <v>55</v>
      </c>
      <c r="F24" s="38">
        <v>49</v>
      </c>
      <c r="G24" s="38">
        <v>56</v>
      </c>
      <c r="H24" s="38">
        <v>64</v>
      </c>
      <c r="I24" s="38">
        <v>78</v>
      </c>
      <c r="J24" s="38">
        <v>84</v>
      </c>
      <c r="K24" s="38">
        <v>91</v>
      </c>
      <c r="L24" s="38">
        <v>65</v>
      </c>
      <c r="M24" s="38">
        <v>61</v>
      </c>
      <c r="N24" s="38">
        <v>82</v>
      </c>
      <c r="O24" s="38">
        <v>100</v>
      </c>
      <c r="P24" s="38">
        <v>69</v>
      </c>
      <c r="Q24" s="38">
        <v>35</v>
      </c>
      <c r="R24" s="38">
        <v>36</v>
      </c>
      <c r="S24" s="38">
        <v>32</v>
      </c>
      <c r="T24" s="38">
        <v>18</v>
      </c>
      <c r="U24" s="38">
        <v>8</v>
      </c>
      <c r="V24" s="13">
        <v>2</v>
      </c>
      <c r="W24" s="13">
        <v>0</v>
      </c>
      <c r="X24" s="11">
        <f t="shared" si="0"/>
        <v>1137</v>
      </c>
      <c r="Y24" s="11">
        <f t="shared" si="1"/>
        <v>730</v>
      </c>
      <c r="Z24" s="11">
        <f t="shared" si="2"/>
        <v>200</v>
      </c>
      <c r="AA24" s="12">
        <f t="shared" si="5"/>
        <v>2067</v>
      </c>
      <c r="AB24" s="34" t="str">
        <f t="shared" si="3"/>
        <v>miss</v>
      </c>
    </row>
    <row r="25" spans="1:28" ht="30" customHeight="1">
      <c r="A25" s="9" t="s">
        <v>60</v>
      </c>
      <c r="B25" s="10">
        <f>SUM(C25:W25)</f>
        <v>3201</v>
      </c>
      <c r="C25" s="38">
        <v>174</v>
      </c>
      <c r="D25" s="38">
        <v>179</v>
      </c>
      <c r="E25" s="38">
        <v>178</v>
      </c>
      <c r="F25" s="38">
        <v>181</v>
      </c>
      <c r="G25" s="38">
        <v>174</v>
      </c>
      <c r="H25" s="38">
        <v>197</v>
      </c>
      <c r="I25" s="38">
        <v>198</v>
      </c>
      <c r="J25" s="38">
        <v>171</v>
      </c>
      <c r="K25" s="38">
        <v>229</v>
      </c>
      <c r="L25" s="38">
        <v>209</v>
      </c>
      <c r="M25" s="38">
        <v>211</v>
      </c>
      <c r="N25" s="38">
        <v>247</v>
      </c>
      <c r="O25" s="38">
        <v>254</v>
      </c>
      <c r="P25" s="38">
        <v>196</v>
      </c>
      <c r="Q25" s="38">
        <v>140</v>
      </c>
      <c r="R25" s="38">
        <v>115</v>
      </c>
      <c r="S25" s="38">
        <v>66</v>
      </c>
      <c r="T25" s="38">
        <v>54</v>
      </c>
      <c r="U25" s="38">
        <v>20</v>
      </c>
      <c r="V25" s="13">
        <v>4</v>
      </c>
      <c r="W25" s="13">
        <v>4</v>
      </c>
      <c r="X25" s="11">
        <f t="shared" si="0"/>
        <v>3201</v>
      </c>
      <c r="Y25" s="11">
        <f t="shared" si="1"/>
        <v>2071</v>
      </c>
      <c r="Z25" s="11">
        <f t="shared" si="2"/>
        <v>599</v>
      </c>
      <c r="AA25" s="12">
        <f t="shared" si="5"/>
        <v>5871</v>
      </c>
      <c r="AB25" s="34" t="str">
        <f t="shared" si="3"/>
        <v>miss</v>
      </c>
    </row>
    <row r="26" spans="1:28" ht="30" customHeight="1">
      <c r="A26" s="9" t="s">
        <v>50</v>
      </c>
      <c r="B26" s="10">
        <f t="shared" si="4"/>
        <v>4576</v>
      </c>
      <c r="C26" s="38">
        <v>276</v>
      </c>
      <c r="D26" s="38">
        <v>244</v>
      </c>
      <c r="E26" s="38">
        <v>272</v>
      </c>
      <c r="F26" s="38">
        <v>326</v>
      </c>
      <c r="G26" s="38">
        <v>264</v>
      </c>
      <c r="H26" s="38">
        <v>285</v>
      </c>
      <c r="I26" s="38">
        <v>309</v>
      </c>
      <c r="J26" s="38">
        <v>348</v>
      </c>
      <c r="K26" s="38">
        <v>345</v>
      </c>
      <c r="L26" s="38">
        <v>311</v>
      </c>
      <c r="M26" s="38">
        <v>309</v>
      </c>
      <c r="N26" s="38">
        <v>291</v>
      </c>
      <c r="O26" s="38">
        <v>276</v>
      </c>
      <c r="P26" s="38">
        <v>200</v>
      </c>
      <c r="Q26" s="38">
        <v>168</v>
      </c>
      <c r="R26" s="38">
        <v>159</v>
      </c>
      <c r="S26" s="38">
        <v>110</v>
      </c>
      <c r="T26" s="38">
        <v>55</v>
      </c>
      <c r="U26" s="38">
        <v>15</v>
      </c>
      <c r="V26" s="38">
        <v>10</v>
      </c>
      <c r="W26" s="13">
        <v>3</v>
      </c>
      <c r="X26" s="11">
        <f t="shared" si="0"/>
        <v>4576</v>
      </c>
      <c r="Y26" s="11">
        <f t="shared" si="1"/>
        <v>3064</v>
      </c>
      <c r="Z26" s="11">
        <f t="shared" si="2"/>
        <v>720</v>
      </c>
      <c r="AA26" s="12">
        <f t="shared" si="5"/>
        <v>8360</v>
      </c>
      <c r="AB26" s="34" t="str">
        <f t="shared" si="3"/>
        <v>miss</v>
      </c>
    </row>
    <row r="27" spans="1:28" ht="30" customHeight="1">
      <c r="A27" s="9" t="s">
        <v>51</v>
      </c>
      <c r="B27" s="10">
        <f t="shared" si="4"/>
        <v>3405</v>
      </c>
      <c r="C27" s="38">
        <v>168</v>
      </c>
      <c r="D27" s="38">
        <v>165</v>
      </c>
      <c r="E27" s="38">
        <v>200</v>
      </c>
      <c r="F27" s="38">
        <v>199</v>
      </c>
      <c r="G27" s="38">
        <v>179</v>
      </c>
      <c r="H27" s="38">
        <v>218</v>
      </c>
      <c r="I27" s="38">
        <v>235</v>
      </c>
      <c r="J27" s="38">
        <v>261</v>
      </c>
      <c r="K27" s="38">
        <v>201</v>
      </c>
      <c r="L27" s="38">
        <v>211</v>
      </c>
      <c r="M27" s="38">
        <v>181</v>
      </c>
      <c r="N27" s="38">
        <v>224</v>
      </c>
      <c r="O27" s="38">
        <v>299</v>
      </c>
      <c r="P27" s="38">
        <v>202</v>
      </c>
      <c r="Q27" s="38">
        <v>177</v>
      </c>
      <c r="R27" s="38">
        <v>124</v>
      </c>
      <c r="S27" s="38">
        <v>91</v>
      </c>
      <c r="T27" s="38">
        <v>45</v>
      </c>
      <c r="U27" s="38">
        <v>17</v>
      </c>
      <c r="V27" s="13">
        <v>5</v>
      </c>
      <c r="W27" s="13">
        <v>3</v>
      </c>
      <c r="X27" s="11">
        <f t="shared" si="0"/>
        <v>3405</v>
      </c>
      <c r="Y27" s="11">
        <f t="shared" si="1"/>
        <v>2208</v>
      </c>
      <c r="Z27" s="11">
        <f t="shared" si="2"/>
        <v>664</v>
      </c>
      <c r="AA27" s="12">
        <f t="shared" si="5"/>
        <v>6277</v>
      </c>
      <c r="AB27" s="34" t="str">
        <f t="shared" si="3"/>
        <v>miss</v>
      </c>
    </row>
    <row r="28" spans="1:28" ht="30" customHeight="1">
      <c r="A28" s="6" t="s">
        <v>52</v>
      </c>
      <c r="B28" s="15">
        <f>SUM(C28:W28)</f>
        <v>4436</v>
      </c>
      <c r="C28" s="38">
        <v>566</v>
      </c>
      <c r="D28" s="38">
        <v>550</v>
      </c>
      <c r="E28" s="38">
        <v>366</v>
      </c>
      <c r="F28" s="38">
        <v>199</v>
      </c>
      <c r="G28" s="38">
        <v>116</v>
      </c>
      <c r="H28" s="38">
        <v>204</v>
      </c>
      <c r="I28" s="38">
        <v>418</v>
      </c>
      <c r="J28" s="38">
        <v>605</v>
      </c>
      <c r="K28" s="38">
        <v>481</v>
      </c>
      <c r="L28" s="38">
        <v>283</v>
      </c>
      <c r="M28" s="38">
        <v>167</v>
      </c>
      <c r="N28" s="38">
        <v>146</v>
      </c>
      <c r="O28" s="38">
        <v>122</v>
      </c>
      <c r="P28" s="38">
        <v>87</v>
      </c>
      <c r="Q28" s="38">
        <v>53</v>
      </c>
      <c r="R28" s="38">
        <v>42</v>
      </c>
      <c r="S28" s="38">
        <v>23</v>
      </c>
      <c r="T28" s="38">
        <v>6</v>
      </c>
      <c r="U28" s="38">
        <v>2</v>
      </c>
      <c r="V28" s="13">
        <v>0</v>
      </c>
      <c r="W28" s="13">
        <v>0</v>
      </c>
      <c r="X28" s="11">
        <f t="shared" si="0"/>
        <v>4436</v>
      </c>
      <c r="Y28" s="11">
        <f t="shared" si="1"/>
        <v>2741</v>
      </c>
      <c r="Z28" s="11">
        <f t="shared" si="2"/>
        <v>213</v>
      </c>
      <c r="AA28" s="12">
        <f t="shared" si="5"/>
        <v>7390</v>
      </c>
      <c r="AB28" s="34" t="str">
        <f t="shared" si="3"/>
        <v>miss</v>
      </c>
    </row>
    <row r="29" spans="1:28" s="26" customFormat="1" ht="30" customHeight="1">
      <c r="A29" s="22" t="s">
        <v>57</v>
      </c>
      <c r="B29" s="23">
        <f>SUM(B5:B28)</f>
        <v>61716</v>
      </c>
      <c r="C29" s="23">
        <f>SUM(C5:C28)</f>
        <v>4530</v>
      </c>
      <c r="D29" s="23">
        <f>SUM(D5:D28)</f>
        <v>4145</v>
      </c>
      <c r="E29" s="23">
        <f aca="true" t="shared" si="6" ref="E29:V29">SUM(E5:E28)</f>
        <v>3894</v>
      </c>
      <c r="F29" s="23">
        <f>SUM(F5:F28)</f>
        <v>3523</v>
      </c>
      <c r="G29" s="23">
        <f t="shared" si="6"/>
        <v>3068</v>
      </c>
      <c r="H29" s="23">
        <f t="shared" si="6"/>
        <v>3877</v>
      </c>
      <c r="I29" s="23">
        <f t="shared" si="6"/>
        <v>4507</v>
      </c>
      <c r="J29" s="23">
        <f t="shared" si="6"/>
        <v>4912</v>
      </c>
      <c r="K29" s="23">
        <f t="shared" si="6"/>
        <v>4840</v>
      </c>
      <c r="L29" s="23">
        <f t="shared" si="6"/>
        <v>3963</v>
      </c>
      <c r="M29" s="23">
        <f t="shared" si="6"/>
        <v>3429</v>
      </c>
      <c r="N29" s="23">
        <f t="shared" si="6"/>
        <v>3596</v>
      </c>
      <c r="O29" s="23">
        <f t="shared" si="6"/>
        <v>3944</v>
      </c>
      <c r="P29" s="23">
        <f t="shared" si="6"/>
        <v>2865</v>
      </c>
      <c r="Q29" s="23">
        <f t="shared" si="6"/>
        <v>2309</v>
      </c>
      <c r="R29" s="23">
        <f t="shared" si="6"/>
        <v>1952</v>
      </c>
      <c r="S29" s="23">
        <f>SUM(S5:S28)</f>
        <v>1255</v>
      </c>
      <c r="T29" s="23">
        <f t="shared" si="6"/>
        <v>645</v>
      </c>
      <c r="U29" s="23">
        <f t="shared" si="6"/>
        <v>312</v>
      </c>
      <c r="V29" s="23">
        <f t="shared" si="6"/>
        <v>103</v>
      </c>
      <c r="W29" s="23">
        <f>SUM(W5:W28)</f>
        <v>47</v>
      </c>
      <c r="X29" s="24">
        <f>SUM(C29:E29)</f>
        <v>12569</v>
      </c>
      <c r="Y29" s="24">
        <f>SUM(Y5:Y28)</f>
        <v>39659</v>
      </c>
      <c r="Z29" s="24">
        <f>SUM(Z5:Z28)</f>
        <v>9488</v>
      </c>
      <c r="AA29" s="25">
        <f>SUM(X29:Z29)</f>
        <v>61716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（平成27年1月31日現在）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1" t="s">
        <v>2</v>
      </c>
      <c r="Y34" s="42"/>
      <c r="Z34" s="43"/>
    </row>
    <row r="35" spans="1:26" ht="29.25" customHeight="1">
      <c r="A35" s="46"/>
      <c r="B35" s="45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10.021712359841855</v>
      </c>
      <c r="C36" s="21">
        <f t="shared" si="7"/>
        <v>0.8069220299436127</v>
      </c>
      <c r="D36" s="21">
        <f t="shared" si="7"/>
        <v>0.6060016851383757</v>
      </c>
      <c r="E36" s="21">
        <f t="shared" si="7"/>
        <v>0.6173439626677036</v>
      </c>
      <c r="F36" s="21">
        <f t="shared" si="7"/>
        <v>0.6222049387517014</v>
      </c>
      <c r="G36" s="21">
        <f t="shared" si="7"/>
        <v>0.5330870438784108</v>
      </c>
      <c r="H36" s="21">
        <f t="shared" si="7"/>
        <v>0.6870179532050036</v>
      </c>
      <c r="I36" s="21">
        <f t="shared" si="7"/>
        <v>0.7485903169356407</v>
      </c>
      <c r="J36" s="21">
        <f t="shared" si="7"/>
        <v>0.7939594270529522</v>
      </c>
      <c r="K36" s="21">
        <f t="shared" si="7"/>
        <v>0.7988204031369499</v>
      </c>
      <c r="L36" s="21">
        <f t="shared" si="7"/>
        <v>0.7032212068183291</v>
      </c>
      <c r="M36" s="21">
        <f t="shared" si="7"/>
        <v>0.6367878670036943</v>
      </c>
      <c r="N36" s="21">
        <f t="shared" si="7"/>
        <v>0.5363276946010759</v>
      </c>
      <c r="O36" s="21">
        <f t="shared" si="7"/>
        <v>0.6432691684490246</v>
      </c>
      <c r="P36" s="21">
        <f t="shared" si="7"/>
        <v>0.41480329250113424</v>
      </c>
      <c r="Q36" s="21">
        <f t="shared" si="7"/>
        <v>0.31596344545984834</v>
      </c>
      <c r="R36" s="21">
        <f t="shared" si="7"/>
        <v>0.26249270853587403</v>
      </c>
      <c r="S36" s="21">
        <f t="shared" si="7"/>
        <v>0.1636528614945881</v>
      </c>
      <c r="T36" s="21">
        <f t="shared" si="7"/>
        <v>0.06967399053729989</v>
      </c>
      <c r="U36" s="21">
        <f t="shared" si="7"/>
        <v>0.048609760839976666</v>
      </c>
      <c r="V36" s="21">
        <f t="shared" si="7"/>
        <v>0.011342277529327888</v>
      </c>
      <c r="W36" s="21">
        <f t="shared" si="7"/>
        <v>0.0016203253613325556</v>
      </c>
      <c r="X36" s="21">
        <f>X5/$B$29*100</f>
        <v>10.021712359841855</v>
      </c>
      <c r="Y36" s="21">
        <f t="shared" si="7"/>
        <v>6.703286019832783</v>
      </c>
      <c r="Z36" s="21">
        <f t="shared" si="7"/>
        <v>1.2881586622593817</v>
      </c>
    </row>
    <row r="37" spans="1:26" ht="30" customHeight="1">
      <c r="A37" s="6" t="s">
        <v>30</v>
      </c>
      <c r="B37" s="21">
        <f t="shared" si="7"/>
        <v>8.049776395100135</v>
      </c>
      <c r="C37" s="21">
        <f t="shared" si="7"/>
        <v>0.8944195994555707</v>
      </c>
      <c r="D37" s="21">
        <f t="shared" si="7"/>
        <v>0.7080821829023267</v>
      </c>
      <c r="E37" s="21">
        <f t="shared" si="7"/>
        <v>0.5930390822477153</v>
      </c>
      <c r="F37" s="21">
        <f t="shared" si="7"/>
        <v>0.3986000388878087</v>
      </c>
      <c r="G37" s="21">
        <f t="shared" si="7"/>
        <v>0.30786181865318557</v>
      </c>
      <c r="H37" s="21">
        <f t="shared" si="7"/>
        <v>0.6205846133903687</v>
      </c>
      <c r="I37" s="21">
        <f t="shared" si="7"/>
        <v>0.8150236567502754</v>
      </c>
      <c r="J37" s="21">
        <f t="shared" si="7"/>
        <v>0.9203448052368915</v>
      </c>
      <c r="K37" s="21">
        <f t="shared" si="7"/>
        <v>0.7566919437423034</v>
      </c>
      <c r="L37" s="21">
        <f t="shared" si="7"/>
        <v>0.5428089960464061</v>
      </c>
      <c r="M37" s="21">
        <f t="shared" si="7"/>
        <v>0.2948992157625251</v>
      </c>
      <c r="N37" s="21">
        <f t="shared" si="7"/>
        <v>0.2543910817292112</v>
      </c>
      <c r="O37" s="21">
        <f t="shared" si="7"/>
        <v>0.24790978028388103</v>
      </c>
      <c r="P37" s="21">
        <f t="shared" si="7"/>
        <v>0.20902197161189964</v>
      </c>
      <c r="Q37" s="21">
        <f t="shared" si="7"/>
        <v>0.19930001944390435</v>
      </c>
      <c r="R37" s="21">
        <f t="shared" si="7"/>
        <v>0.160412210771923</v>
      </c>
      <c r="S37" s="21">
        <f t="shared" si="7"/>
        <v>0.07129431589863244</v>
      </c>
      <c r="T37" s="21">
        <f t="shared" si="7"/>
        <v>0.027545531142653443</v>
      </c>
      <c r="U37" s="21">
        <f t="shared" si="7"/>
        <v>0.01782357897465811</v>
      </c>
      <c r="V37" s="21">
        <f t="shared" si="7"/>
        <v>0.008101626806662777</v>
      </c>
      <c r="W37" s="21">
        <f t="shared" si="7"/>
        <v>0.0016203253613325556</v>
      </c>
      <c r="X37" s="21">
        <f t="shared" si="7"/>
        <v>8.049776395100135</v>
      </c>
      <c r="Y37" s="21">
        <f t="shared" si="7"/>
        <v>5.159115950482858</v>
      </c>
      <c r="Z37" s="21">
        <f t="shared" si="7"/>
        <v>0.6951195800116663</v>
      </c>
    </row>
    <row r="38" spans="1:26" ht="30" customHeight="1">
      <c r="A38" s="6" t="s">
        <v>31</v>
      </c>
      <c r="B38" s="21">
        <f t="shared" si="7"/>
        <v>5.5285501328666795</v>
      </c>
      <c r="C38" s="21">
        <f t="shared" si="7"/>
        <v>0.3175837708211809</v>
      </c>
      <c r="D38" s="21">
        <f t="shared" si="7"/>
        <v>0.3240650722665111</v>
      </c>
      <c r="E38" s="21">
        <f t="shared" si="7"/>
        <v>0.28193661287186467</v>
      </c>
      <c r="F38" s="21">
        <f t="shared" si="7"/>
        <v>0.2948992157625251</v>
      </c>
      <c r="G38" s="21">
        <f t="shared" si="7"/>
        <v>0.28193661287186467</v>
      </c>
      <c r="H38" s="21">
        <f t="shared" si="7"/>
        <v>0.36295288093849243</v>
      </c>
      <c r="I38" s="21">
        <f t="shared" si="7"/>
        <v>0.3986000388878087</v>
      </c>
      <c r="J38" s="21">
        <f t="shared" si="7"/>
        <v>0.38077645991315057</v>
      </c>
      <c r="K38" s="21">
        <f t="shared" si="7"/>
        <v>0.43100654611445977</v>
      </c>
      <c r="L38" s="21">
        <f t="shared" si="7"/>
        <v>0.3467496273251669</v>
      </c>
      <c r="M38" s="21">
        <f t="shared" si="7"/>
        <v>0.306241493291853</v>
      </c>
      <c r="N38" s="21">
        <f t="shared" si="7"/>
        <v>0.36781385702249014</v>
      </c>
      <c r="O38" s="21">
        <f t="shared" si="7"/>
        <v>0.42452524466912955</v>
      </c>
      <c r="P38" s="21">
        <f t="shared" si="7"/>
        <v>0.306241493291853</v>
      </c>
      <c r="Q38" s="21">
        <f t="shared" si="7"/>
        <v>0.26897400998120424</v>
      </c>
      <c r="R38" s="21">
        <f t="shared" si="7"/>
        <v>0.20578132088923456</v>
      </c>
      <c r="S38" s="21">
        <f t="shared" si="7"/>
        <v>0.12152440209994167</v>
      </c>
      <c r="T38" s="21">
        <f t="shared" si="7"/>
        <v>0.06643333981463478</v>
      </c>
      <c r="U38" s="21">
        <f t="shared" si="7"/>
        <v>0.03240650722665111</v>
      </c>
      <c r="V38" s="21">
        <f t="shared" si="7"/>
        <v>0.004860976083997667</v>
      </c>
      <c r="W38" s="21">
        <f t="shared" si="7"/>
        <v>0.003240650722665111</v>
      </c>
      <c r="X38" s="21">
        <f t="shared" si="7"/>
        <v>5.5285501328666795</v>
      </c>
      <c r="Y38" s="21">
        <f t="shared" si="7"/>
        <v>3.5955019767969407</v>
      </c>
      <c r="Z38" s="21">
        <f t="shared" si="7"/>
        <v>1.0094627001101821</v>
      </c>
    </row>
    <row r="39" spans="1:26" ht="30" customHeight="1">
      <c r="A39" s="6" t="s">
        <v>32</v>
      </c>
      <c r="B39" s="21">
        <f t="shared" si="7"/>
        <v>2.589279927409424</v>
      </c>
      <c r="C39" s="21">
        <f t="shared" si="7"/>
        <v>0.20578132088923456</v>
      </c>
      <c r="D39" s="21">
        <f t="shared" si="7"/>
        <v>0.1798561151079137</v>
      </c>
      <c r="E39" s="21">
        <f t="shared" si="7"/>
        <v>0.1425886317972649</v>
      </c>
      <c r="F39" s="21">
        <f t="shared" si="7"/>
        <v>0.13124635426793702</v>
      </c>
      <c r="G39" s="21">
        <f t="shared" si="7"/>
        <v>0.15393090932659279</v>
      </c>
      <c r="H39" s="21">
        <f t="shared" si="7"/>
        <v>0.21064229697323222</v>
      </c>
      <c r="I39" s="21">
        <f t="shared" si="7"/>
        <v>0.17337481366258345</v>
      </c>
      <c r="J39" s="21">
        <f t="shared" si="7"/>
        <v>0.21064229697323222</v>
      </c>
      <c r="K39" s="21">
        <f t="shared" si="7"/>
        <v>0.2414284788385508</v>
      </c>
      <c r="L39" s="21">
        <f t="shared" si="7"/>
        <v>0.22522522522522523</v>
      </c>
      <c r="M39" s="21">
        <f t="shared" si="7"/>
        <v>0.1830967658305788</v>
      </c>
      <c r="N39" s="21">
        <f t="shared" si="7"/>
        <v>0.14096830643593233</v>
      </c>
      <c r="O39" s="21">
        <f t="shared" si="7"/>
        <v>0.11504310065461144</v>
      </c>
      <c r="P39" s="21">
        <f t="shared" si="7"/>
        <v>0.06967399053729989</v>
      </c>
      <c r="Q39" s="21">
        <f t="shared" si="7"/>
        <v>0.05347073692397433</v>
      </c>
      <c r="R39" s="21">
        <f t="shared" si="7"/>
        <v>0.07453496662129756</v>
      </c>
      <c r="S39" s="21">
        <f t="shared" si="7"/>
        <v>0.04050813403331389</v>
      </c>
      <c r="T39" s="21">
        <f t="shared" si="7"/>
        <v>0.01782357897465811</v>
      </c>
      <c r="U39" s="21">
        <f t="shared" si="7"/>
        <v>0.014582928251993</v>
      </c>
      <c r="V39" s="21">
        <f t="shared" si="7"/>
        <v>0.004860976083997667</v>
      </c>
      <c r="W39" s="21">
        <f t="shared" si="7"/>
        <v>0</v>
      </c>
      <c r="X39" s="21">
        <f t="shared" si="7"/>
        <v>2.589279927409424</v>
      </c>
      <c r="Y39" s="21">
        <f t="shared" si="7"/>
        <v>1.7855985481884762</v>
      </c>
      <c r="Z39" s="21">
        <f t="shared" si="7"/>
        <v>0.27545531142653445</v>
      </c>
    </row>
    <row r="40" spans="1:26" ht="30" customHeight="1">
      <c r="A40" s="6" t="s">
        <v>33</v>
      </c>
      <c r="B40" s="21">
        <f t="shared" si="7"/>
        <v>0.4326268714757923</v>
      </c>
      <c r="C40" s="21">
        <f t="shared" si="7"/>
        <v>0.024304880419988333</v>
      </c>
      <c r="D40" s="21">
        <f t="shared" si="7"/>
        <v>0.006481301445330222</v>
      </c>
      <c r="E40" s="21">
        <f t="shared" si="7"/>
        <v>0.014582928251993</v>
      </c>
      <c r="F40" s="21">
        <f t="shared" si="7"/>
        <v>0.024304880419988333</v>
      </c>
      <c r="G40" s="21">
        <f t="shared" si="7"/>
        <v>0.024304880419988333</v>
      </c>
      <c r="H40" s="21">
        <f t="shared" si="7"/>
        <v>0.03240650722665111</v>
      </c>
      <c r="I40" s="21">
        <f t="shared" si="7"/>
        <v>0.027545531142653443</v>
      </c>
      <c r="J40" s="21">
        <f t="shared" si="7"/>
        <v>0.030786181865318552</v>
      </c>
      <c r="K40" s="21">
        <f t="shared" si="7"/>
        <v>0.014582928251993</v>
      </c>
      <c r="L40" s="21">
        <f t="shared" si="7"/>
        <v>0.043748784755979</v>
      </c>
      <c r="M40" s="21">
        <f t="shared" si="7"/>
        <v>0.038887808671981335</v>
      </c>
      <c r="N40" s="21">
        <f t="shared" si="7"/>
        <v>0.01782357897465811</v>
      </c>
      <c r="O40" s="21">
        <f t="shared" si="7"/>
        <v>0.04050813403331389</v>
      </c>
      <c r="P40" s="21">
        <f t="shared" si="7"/>
        <v>0.022684555058655777</v>
      </c>
      <c r="Q40" s="21">
        <f t="shared" si="7"/>
        <v>0.022684555058655777</v>
      </c>
      <c r="R40" s="21">
        <f t="shared" si="7"/>
        <v>0.019443904335990667</v>
      </c>
      <c r="S40" s="21">
        <f t="shared" si="7"/>
        <v>0.016203253613325554</v>
      </c>
      <c r="T40" s="21">
        <f t="shared" si="7"/>
        <v>0.006481301445330222</v>
      </c>
      <c r="U40" s="21">
        <f t="shared" si="7"/>
        <v>0.004860976083997667</v>
      </c>
      <c r="V40" s="21">
        <f t="shared" si="7"/>
        <v>0</v>
      </c>
      <c r="W40" s="21">
        <f t="shared" si="7"/>
        <v>0</v>
      </c>
      <c r="X40" s="21">
        <f t="shared" si="7"/>
        <v>0.4326268714757923</v>
      </c>
      <c r="Y40" s="21">
        <f t="shared" si="7"/>
        <v>0.2948992157625251</v>
      </c>
      <c r="Z40" s="21">
        <f t="shared" si="7"/>
        <v>0.09235854559595566</v>
      </c>
    </row>
    <row r="41" spans="1:26" ht="30" customHeight="1">
      <c r="A41" s="6" t="s">
        <v>34</v>
      </c>
      <c r="B41" s="21">
        <f t="shared" si="7"/>
        <v>0.4391081729211226</v>
      </c>
      <c r="C41" s="21">
        <f t="shared" si="7"/>
        <v>0.024304880419988333</v>
      </c>
      <c r="D41" s="21">
        <f t="shared" si="7"/>
        <v>0.027545531142653443</v>
      </c>
      <c r="E41" s="21">
        <f t="shared" si="7"/>
        <v>0.019443904335990667</v>
      </c>
      <c r="F41" s="21">
        <f t="shared" si="7"/>
        <v>0.024304880419988333</v>
      </c>
      <c r="G41" s="21">
        <f t="shared" si="7"/>
        <v>0.01782357897465811</v>
      </c>
      <c r="H41" s="21">
        <f t="shared" si="7"/>
        <v>0.01782357897465811</v>
      </c>
      <c r="I41" s="21">
        <f t="shared" si="7"/>
        <v>0.01782357897465811</v>
      </c>
      <c r="J41" s="21">
        <f t="shared" si="7"/>
        <v>0.04212845939464645</v>
      </c>
      <c r="K41" s="21">
        <f t="shared" si="7"/>
        <v>0.03240650722665111</v>
      </c>
      <c r="L41" s="21">
        <f t="shared" si="7"/>
        <v>0.03402683258798367</v>
      </c>
      <c r="M41" s="21">
        <f t="shared" si="7"/>
        <v>0.024304880419988333</v>
      </c>
      <c r="N41" s="21">
        <f t="shared" si="7"/>
        <v>0.03564715794931622</v>
      </c>
      <c r="O41" s="21">
        <f t="shared" si="7"/>
        <v>0.03402683258798367</v>
      </c>
      <c r="P41" s="21">
        <f t="shared" si="7"/>
        <v>0.02592520578132089</v>
      </c>
      <c r="Q41" s="21">
        <f t="shared" si="7"/>
        <v>0.012962602890660445</v>
      </c>
      <c r="R41" s="21">
        <f t="shared" si="7"/>
        <v>0.019443904335990667</v>
      </c>
      <c r="S41" s="21">
        <f t="shared" si="7"/>
        <v>0.019443904335990667</v>
      </c>
      <c r="T41" s="21">
        <f t="shared" si="7"/>
        <v>0.004860976083997667</v>
      </c>
      <c r="U41" s="21">
        <f t="shared" si="7"/>
        <v>0.004860976083997667</v>
      </c>
      <c r="V41" s="21">
        <f t="shared" si="7"/>
        <v>0</v>
      </c>
      <c r="W41" s="21">
        <f t="shared" si="7"/>
        <v>0</v>
      </c>
      <c r="X41" s="21">
        <f t="shared" si="7"/>
        <v>0.4391081729211226</v>
      </c>
      <c r="Y41" s="21">
        <f t="shared" si="7"/>
        <v>0.2803162875105321</v>
      </c>
      <c r="Z41" s="21">
        <f t="shared" si="7"/>
        <v>0.087497569511958</v>
      </c>
    </row>
    <row r="42" spans="1:26" ht="30" customHeight="1">
      <c r="A42" s="6" t="s">
        <v>35</v>
      </c>
      <c r="B42" s="21">
        <f t="shared" si="7"/>
        <v>3.0267677749692137</v>
      </c>
      <c r="C42" s="21">
        <f t="shared" si="7"/>
        <v>0.13934798107459978</v>
      </c>
      <c r="D42" s="21">
        <f t="shared" si="7"/>
        <v>0.11504310065461144</v>
      </c>
      <c r="E42" s="21">
        <f t="shared" si="7"/>
        <v>0.15231058396526023</v>
      </c>
      <c r="F42" s="21">
        <f t="shared" si="7"/>
        <v>0.17013416293991832</v>
      </c>
      <c r="G42" s="21">
        <f t="shared" si="7"/>
        <v>0.1928187179985741</v>
      </c>
      <c r="H42" s="21">
        <f t="shared" si="7"/>
        <v>0.1863374165532439</v>
      </c>
      <c r="I42" s="21">
        <f t="shared" si="7"/>
        <v>0.17661546438524856</v>
      </c>
      <c r="J42" s="21">
        <f t="shared" si="7"/>
        <v>0.1668935122172532</v>
      </c>
      <c r="K42" s="21">
        <f t="shared" si="7"/>
        <v>0.23494717739322057</v>
      </c>
      <c r="L42" s="21">
        <f t="shared" si="7"/>
        <v>0.20740164625056712</v>
      </c>
      <c r="M42" s="21">
        <f t="shared" si="7"/>
        <v>0.21550327305722988</v>
      </c>
      <c r="N42" s="21">
        <f t="shared" si="7"/>
        <v>0.23656750275455313</v>
      </c>
      <c r="O42" s="21">
        <f t="shared" si="7"/>
        <v>0.22360489986389268</v>
      </c>
      <c r="P42" s="21">
        <f t="shared" si="7"/>
        <v>0.14582928251993002</v>
      </c>
      <c r="Q42" s="21">
        <f t="shared" si="7"/>
        <v>0.11828375137727656</v>
      </c>
      <c r="R42" s="21">
        <f t="shared" si="7"/>
        <v>0.1425886317972649</v>
      </c>
      <c r="S42" s="21">
        <f t="shared" si="7"/>
        <v>0.12314472746127421</v>
      </c>
      <c r="T42" s="21">
        <f t="shared" si="7"/>
        <v>0.05023008620130922</v>
      </c>
      <c r="U42" s="21">
        <f t="shared" si="7"/>
        <v>0.021064229697323224</v>
      </c>
      <c r="V42" s="21">
        <f t="shared" si="7"/>
        <v>0.006481301445330222</v>
      </c>
      <c r="W42" s="21">
        <f t="shared" si="7"/>
        <v>0.0016203253613325556</v>
      </c>
      <c r="X42" s="21">
        <f t="shared" si="7"/>
        <v>3.0267677749692137</v>
      </c>
      <c r="Y42" s="21">
        <f t="shared" si="7"/>
        <v>2.0108237734137018</v>
      </c>
      <c r="Z42" s="21">
        <f t="shared" si="7"/>
        <v>0.6092423358610409</v>
      </c>
    </row>
    <row r="43" spans="1:26" ht="30" customHeight="1">
      <c r="A43" s="6" t="s">
        <v>36</v>
      </c>
      <c r="B43" s="21">
        <f t="shared" si="7"/>
        <v>1.652731868559207</v>
      </c>
      <c r="C43" s="21">
        <f t="shared" si="7"/>
        <v>0.12476505282260678</v>
      </c>
      <c r="D43" s="21">
        <f t="shared" si="7"/>
        <v>0.07453496662129756</v>
      </c>
      <c r="E43" s="21">
        <f t="shared" si="7"/>
        <v>0.07777561734396267</v>
      </c>
      <c r="F43" s="21">
        <f t="shared" si="7"/>
        <v>0.102080497763951</v>
      </c>
      <c r="G43" s="21">
        <f t="shared" si="7"/>
        <v>0.0988398470412859</v>
      </c>
      <c r="H43" s="21">
        <f t="shared" si="7"/>
        <v>0.10370082312528356</v>
      </c>
      <c r="I43" s="21">
        <f t="shared" si="7"/>
        <v>0.11018212457061377</v>
      </c>
      <c r="J43" s="21">
        <f t="shared" si="7"/>
        <v>0.102080497763951</v>
      </c>
      <c r="K43" s="21">
        <f t="shared" si="7"/>
        <v>0.14096830643593233</v>
      </c>
      <c r="L43" s="21">
        <f t="shared" si="7"/>
        <v>0.11018212457061377</v>
      </c>
      <c r="M43" s="21">
        <f t="shared" si="7"/>
        <v>0.08911789487329055</v>
      </c>
      <c r="N43" s="21">
        <f t="shared" si="7"/>
        <v>0.11018212457061377</v>
      </c>
      <c r="O43" s="21">
        <f t="shared" si="7"/>
        <v>0.08911789487329055</v>
      </c>
      <c r="P43" s="21">
        <f t="shared" si="7"/>
        <v>0.07129431589863244</v>
      </c>
      <c r="Q43" s="21">
        <f t="shared" si="7"/>
        <v>0.0842569187892929</v>
      </c>
      <c r="R43" s="21">
        <f t="shared" si="7"/>
        <v>0.087497569511958</v>
      </c>
      <c r="S43" s="21">
        <f t="shared" si="7"/>
        <v>0.03726748331064878</v>
      </c>
      <c r="T43" s="21">
        <f t="shared" si="7"/>
        <v>0.01782357897465811</v>
      </c>
      <c r="U43" s="21">
        <f t="shared" si="7"/>
        <v>0.01782357897465811</v>
      </c>
      <c r="V43" s="21">
        <f t="shared" si="7"/>
        <v>0.003240650722665111</v>
      </c>
      <c r="W43" s="21">
        <f t="shared" si="7"/>
        <v>0</v>
      </c>
      <c r="X43" s="21">
        <f t="shared" si="7"/>
        <v>1.652731868559207</v>
      </c>
      <c r="Y43" s="21">
        <f t="shared" si="7"/>
        <v>1.0564521355888261</v>
      </c>
      <c r="Z43" s="21">
        <f t="shared" si="7"/>
        <v>0.31920409618251344</v>
      </c>
    </row>
    <row r="44" spans="1:26" ht="30" customHeight="1">
      <c r="A44" s="6" t="s">
        <v>37</v>
      </c>
      <c r="B44" s="21">
        <f t="shared" si="7"/>
        <v>1.724026184457839</v>
      </c>
      <c r="C44" s="21">
        <f t="shared" si="7"/>
        <v>0.12962602890660443</v>
      </c>
      <c r="D44" s="21">
        <f t="shared" si="7"/>
        <v>0.13124635426793702</v>
      </c>
      <c r="E44" s="21">
        <f t="shared" si="7"/>
        <v>0.10532114848661611</v>
      </c>
      <c r="F44" s="21">
        <f t="shared" si="7"/>
        <v>0.07939594270529522</v>
      </c>
      <c r="G44" s="21">
        <f t="shared" si="7"/>
        <v>0.10370082312528356</v>
      </c>
      <c r="H44" s="21">
        <f t="shared" si="7"/>
        <v>0.11828375137727656</v>
      </c>
      <c r="I44" s="21">
        <f t="shared" si="7"/>
        <v>0.116663426015944</v>
      </c>
      <c r="J44" s="21">
        <f t="shared" si="7"/>
        <v>0.14096830643593233</v>
      </c>
      <c r="K44" s="21">
        <f t="shared" si="7"/>
        <v>0.10532114848661611</v>
      </c>
      <c r="L44" s="21">
        <f t="shared" si="7"/>
        <v>0.07453496662129756</v>
      </c>
      <c r="M44" s="21">
        <f t="shared" si="7"/>
        <v>0.0842569187892929</v>
      </c>
      <c r="N44" s="21">
        <f t="shared" si="7"/>
        <v>0.11504310065461144</v>
      </c>
      <c r="O44" s="21">
        <f t="shared" si="7"/>
        <v>0.12800570354527188</v>
      </c>
      <c r="P44" s="21">
        <f t="shared" si="7"/>
        <v>0.07777561734396267</v>
      </c>
      <c r="Q44" s="21">
        <f t="shared" si="7"/>
        <v>0.06967399053729989</v>
      </c>
      <c r="R44" s="21">
        <f t="shared" si="7"/>
        <v>0.058331713007972</v>
      </c>
      <c r="S44" s="21">
        <f t="shared" si="7"/>
        <v>0.043748784755979</v>
      </c>
      <c r="T44" s="21">
        <f t="shared" si="7"/>
        <v>0.01782357897465811</v>
      </c>
      <c r="U44" s="21">
        <f t="shared" si="7"/>
        <v>0.014582928251993</v>
      </c>
      <c r="V44" s="21">
        <f t="shared" si="7"/>
        <v>0.004860976083997667</v>
      </c>
      <c r="W44" s="21">
        <f t="shared" si="7"/>
        <v>0.004860976083997667</v>
      </c>
      <c r="X44" s="21">
        <f t="shared" si="7"/>
        <v>1.724026184457839</v>
      </c>
      <c r="Y44" s="21">
        <f t="shared" si="7"/>
        <v>1.0661740877568215</v>
      </c>
      <c r="Z44" s="21">
        <f t="shared" si="7"/>
        <v>0.29165856503986004</v>
      </c>
    </row>
    <row r="45" spans="1:26" ht="30" customHeight="1">
      <c r="A45" s="6" t="s">
        <v>38</v>
      </c>
      <c r="B45" s="21">
        <f t="shared" si="7"/>
        <v>2.4337286927214983</v>
      </c>
      <c r="C45" s="21">
        <f t="shared" si="7"/>
        <v>0.174995139023916</v>
      </c>
      <c r="D45" s="21">
        <f t="shared" si="7"/>
        <v>0.1976796940825718</v>
      </c>
      <c r="E45" s="21">
        <f t="shared" si="7"/>
        <v>0.1830967658305788</v>
      </c>
      <c r="F45" s="21">
        <f t="shared" si="7"/>
        <v>0.1425886317972649</v>
      </c>
      <c r="G45" s="21">
        <f t="shared" si="7"/>
        <v>0.11828375137727656</v>
      </c>
      <c r="H45" s="21">
        <f t="shared" si="7"/>
        <v>0.14906993324259513</v>
      </c>
      <c r="I45" s="21">
        <f t="shared" si="7"/>
        <v>0.19443904335990667</v>
      </c>
      <c r="J45" s="21">
        <f t="shared" si="7"/>
        <v>0.1928187179985741</v>
      </c>
      <c r="K45" s="21">
        <f t="shared" si="7"/>
        <v>0.1717544883012509</v>
      </c>
      <c r="L45" s="21">
        <f t="shared" si="7"/>
        <v>0.11342277529327888</v>
      </c>
      <c r="M45" s="21">
        <f t="shared" si="7"/>
        <v>0.12476505282260678</v>
      </c>
      <c r="N45" s="21">
        <f t="shared" si="7"/>
        <v>0.18147644046924621</v>
      </c>
      <c r="O45" s="21">
        <f t="shared" si="7"/>
        <v>0.17013416293991832</v>
      </c>
      <c r="P45" s="21">
        <f t="shared" si="7"/>
        <v>0.12314472746127421</v>
      </c>
      <c r="Q45" s="21">
        <f t="shared" si="7"/>
        <v>0.07453496662129756</v>
      </c>
      <c r="R45" s="21">
        <f t="shared" si="7"/>
        <v>0.055091062285306885</v>
      </c>
      <c r="S45" s="21">
        <f t="shared" si="7"/>
        <v>0.030786181865318552</v>
      </c>
      <c r="T45" s="21">
        <f t="shared" si="7"/>
        <v>0.02592520578132089</v>
      </c>
      <c r="U45" s="21">
        <f t="shared" si="7"/>
        <v>0.008101626806662777</v>
      </c>
      <c r="V45" s="21">
        <f t="shared" si="7"/>
        <v>0.0016203253613325556</v>
      </c>
      <c r="W45" s="21">
        <f t="shared" si="7"/>
        <v>0</v>
      </c>
      <c r="X45" s="21">
        <f t="shared" si="7"/>
        <v>2.4337286927214983</v>
      </c>
      <c r="Y45" s="21">
        <f t="shared" si="7"/>
        <v>1.5587529976019185</v>
      </c>
      <c r="Z45" s="21">
        <f t="shared" si="7"/>
        <v>0.31920409618251344</v>
      </c>
    </row>
    <row r="46" spans="1:26" ht="30" customHeight="1">
      <c r="A46" s="6" t="s">
        <v>39</v>
      </c>
      <c r="B46" s="21">
        <f t="shared" si="7"/>
        <v>7.831032471320241</v>
      </c>
      <c r="C46" s="21">
        <f t="shared" si="7"/>
        <v>0.5590122496597316</v>
      </c>
      <c r="D46" s="21">
        <f t="shared" si="7"/>
        <v>0.554151273575734</v>
      </c>
      <c r="E46" s="21">
        <f t="shared" si="7"/>
        <v>0.5816968047183875</v>
      </c>
      <c r="F46" s="21">
        <f t="shared" si="7"/>
        <v>0.4099423164171365</v>
      </c>
      <c r="G46" s="21">
        <f t="shared" si="7"/>
        <v>0.36781385702249014</v>
      </c>
      <c r="H46" s="21">
        <f aca="true" t="shared" si="8" ref="H46:Z60">H15/$B$29*100</f>
        <v>0.4877179337610993</v>
      </c>
      <c r="I46" s="21">
        <f t="shared" si="8"/>
        <v>0.5411886706850735</v>
      </c>
      <c r="J46" s="21">
        <f t="shared" si="8"/>
        <v>0.5930390822477153</v>
      </c>
      <c r="K46" s="21">
        <f t="shared" si="8"/>
        <v>0.6578520967010176</v>
      </c>
      <c r="L46" s="21">
        <f t="shared" si="8"/>
        <v>0.4455894743664528</v>
      </c>
      <c r="M46" s="21">
        <f t="shared" si="8"/>
        <v>0.3986000388878087</v>
      </c>
      <c r="N46" s="21">
        <f t="shared" si="8"/>
        <v>0.42452524466912955</v>
      </c>
      <c r="O46" s="21">
        <f t="shared" si="8"/>
        <v>0.5460496467690712</v>
      </c>
      <c r="P46" s="21">
        <f t="shared" si="8"/>
        <v>0.3613325555771599</v>
      </c>
      <c r="Q46" s="21">
        <f t="shared" si="8"/>
        <v>0.33864800051850413</v>
      </c>
      <c r="R46" s="21">
        <f t="shared" si="8"/>
        <v>0.27869596214919956</v>
      </c>
      <c r="S46" s="21">
        <f t="shared" si="8"/>
        <v>0.1571715600492579</v>
      </c>
      <c r="T46" s="21">
        <f t="shared" si="8"/>
        <v>0.07453496662129756</v>
      </c>
      <c r="U46" s="21">
        <f t="shared" si="8"/>
        <v>0.030786181865318552</v>
      </c>
      <c r="V46" s="21">
        <f t="shared" si="8"/>
        <v>0.01782357897465811</v>
      </c>
      <c r="W46" s="21">
        <f t="shared" si="8"/>
        <v>0.004860976083997667</v>
      </c>
      <c r="X46" s="21">
        <f t="shared" si="8"/>
        <v>7.831032471320241</v>
      </c>
      <c r="Y46" s="21">
        <f t="shared" si="8"/>
        <v>4.872318361526995</v>
      </c>
      <c r="Z46" s="21">
        <f t="shared" si="8"/>
        <v>1.2638537818393933</v>
      </c>
    </row>
    <row r="47" spans="1:26" ht="30" customHeight="1">
      <c r="A47" s="6" t="s">
        <v>40</v>
      </c>
      <c r="B47" s="21">
        <f aca="true" t="shared" si="9" ref="B47:Q60">B16/$B$29*100</f>
        <v>1.1779765376887679</v>
      </c>
      <c r="C47" s="21">
        <f t="shared" si="9"/>
        <v>0.05023008620130922</v>
      </c>
      <c r="D47" s="21">
        <f t="shared" si="9"/>
        <v>0.04050813403331389</v>
      </c>
      <c r="E47" s="21">
        <f t="shared" si="9"/>
        <v>0.05671138764663944</v>
      </c>
      <c r="F47" s="21">
        <f t="shared" si="9"/>
        <v>0.06805366517596734</v>
      </c>
      <c r="G47" s="21">
        <f t="shared" si="9"/>
        <v>0.05671138764663944</v>
      </c>
      <c r="H47" s="21">
        <f t="shared" si="9"/>
        <v>0.05023008620130922</v>
      </c>
      <c r="I47" s="21">
        <f t="shared" si="9"/>
        <v>0.05671138764663944</v>
      </c>
      <c r="J47" s="21">
        <f t="shared" si="9"/>
        <v>0.045369110117311554</v>
      </c>
      <c r="K47" s="21">
        <f t="shared" si="9"/>
        <v>0.06967399053729989</v>
      </c>
      <c r="L47" s="21">
        <f t="shared" si="9"/>
        <v>0.055091062285306885</v>
      </c>
      <c r="M47" s="21">
        <f t="shared" si="9"/>
        <v>0.08911789487329055</v>
      </c>
      <c r="N47" s="21">
        <f t="shared" si="9"/>
        <v>0.07939594270529522</v>
      </c>
      <c r="O47" s="21">
        <f t="shared" si="9"/>
        <v>0.07129431589863244</v>
      </c>
      <c r="P47" s="21">
        <f t="shared" si="9"/>
        <v>0.07129431589863244</v>
      </c>
      <c r="Q47" s="21">
        <f t="shared" si="9"/>
        <v>0.03564715794931622</v>
      </c>
      <c r="R47" s="21">
        <f t="shared" si="8"/>
        <v>0.08587724415062545</v>
      </c>
      <c r="S47" s="21">
        <f t="shared" si="8"/>
        <v>0.07939594270529522</v>
      </c>
      <c r="T47" s="21">
        <f t="shared" si="8"/>
        <v>0.05347073692397433</v>
      </c>
      <c r="U47" s="21">
        <f t="shared" si="8"/>
        <v>0.027545531142653443</v>
      </c>
      <c r="V47" s="21">
        <f t="shared" si="8"/>
        <v>0.019443904335990667</v>
      </c>
      <c r="W47" s="21">
        <f t="shared" si="8"/>
        <v>0.016203253613325554</v>
      </c>
      <c r="X47" s="21">
        <f t="shared" si="8"/>
        <v>1.1779765376887679</v>
      </c>
      <c r="Y47" s="21">
        <f t="shared" si="8"/>
        <v>0.641648843087692</v>
      </c>
      <c r="Z47" s="21">
        <f t="shared" si="8"/>
        <v>0.38887808671981333</v>
      </c>
    </row>
    <row r="48" spans="1:26" ht="30" customHeight="1">
      <c r="A48" s="6" t="s">
        <v>41</v>
      </c>
      <c r="B48" s="21">
        <f t="shared" si="9"/>
        <v>4.284140255363277</v>
      </c>
      <c r="C48" s="21">
        <f t="shared" si="9"/>
        <v>0.2803162875105321</v>
      </c>
      <c r="D48" s="21">
        <f t="shared" si="9"/>
        <v>0.28193661287186467</v>
      </c>
      <c r="E48" s="21">
        <f t="shared" si="9"/>
        <v>0.26411303389720653</v>
      </c>
      <c r="F48" s="21">
        <f t="shared" si="9"/>
        <v>0.2673536846198717</v>
      </c>
      <c r="G48" s="21">
        <f t="shared" si="9"/>
        <v>0.22360489986389268</v>
      </c>
      <c r="H48" s="21">
        <f t="shared" si="9"/>
        <v>0.2835569382331972</v>
      </c>
      <c r="I48" s="21">
        <f t="shared" si="9"/>
        <v>0.30462116793052046</v>
      </c>
      <c r="J48" s="21">
        <f t="shared" si="9"/>
        <v>0.30786181865318557</v>
      </c>
      <c r="K48" s="21">
        <f t="shared" si="9"/>
        <v>0.32568539762784365</v>
      </c>
      <c r="L48" s="21">
        <f t="shared" si="9"/>
        <v>0.2576317324518763</v>
      </c>
      <c r="M48" s="21">
        <f t="shared" si="9"/>
        <v>0.25925205781320887</v>
      </c>
      <c r="N48" s="21">
        <f t="shared" si="9"/>
        <v>0.2738349860652019</v>
      </c>
      <c r="O48" s="21">
        <f t="shared" si="9"/>
        <v>0.2803162875105321</v>
      </c>
      <c r="P48" s="21">
        <f t="shared" si="9"/>
        <v>0.17661546438524856</v>
      </c>
      <c r="Q48" s="21">
        <f t="shared" si="9"/>
        <v>0.174995139023916</v>
      </c>
      <c r="R48" s="21">
        <f t="shared" si="8"/>
        <v>0.13286667962926957</v>
      </c>
      <c r="S48" s="21">
        <f t="shared" si="8"/>
        <v>0.0988398470412859</v>
      </c>
      <c r="T48" s="21">
        <f t="shared" si="8"/>
        <v>0.05347073692397433</v>
      </c>
      <c r="U48" s="21">
        <f t="shared" si="8"/>
        <v>0.027545531142653443</v>
      </c>
      <c r="V48" s="21">
        <f t="shared" si="8"/>
        <v>0.009721952167995334</v>
      </c>
      <c r="W48" s="21">
        <f t="shared" si="8"/>
        <v>0</v>
      </c>
      <c r="X48" s="21">
        <f t="shared" si="8"/>
        <v>4.284140255363277</v>
      </c>
      <c r="Y48" s="21">
        <f t="shared" si="8"/>
        <v>2.7837189707693306</v>
      </c>
      <c r="Z48" s="21">
        <f t="shared" si="8"/>
        <v>0.6740553503143432</v>
      </c>
    </row>
    <row r="49" spans="1:26" ht="30" customHeight="1">
      <c r="A49" s="6" t="s">
        <v>42</v>
      </c>
      <c r="B49" s="21">
        <f t="shared" si="9"/>
        <v>1.8536522133644435</v>
      </c>
      <c r="C49" s="21">
        <f t="shared" si="9"/>
        <v>0.06319268909196966</v>
      </c>
      <c r="D49" s="21">
        <f t="shared" si="9"/>
        <v>0.06481301445330222</v>
      </c>
      <c r="E49" s="21">
        <f t="shared" si="9"/>
        <v>0.1199040767386091</v>
      </c>
      <c r="F49" s="21">
        <f t="shared" si="9"/>
        <v>0.13286667962926957</v>
      </c>
      <c r="G49" s="21">
        <f t="shared" si="9"/>
        <v>0.12152440209994167</v>
      </c>
      <c r="H49" s="21">
        <f t="shared" si="9"/>
        <v>0.09559919631862078</v>
      </c>
      <c r="I49" s="21">
        <f t="shared" si="9"/>
        <v>0.07129431589863244</v>
      </c>
      <c r="J49" s="21">
        <f t="shared" si="9"/>
        <v>0.09073822023462311</v>
      </c>
      <c r="K49" s="21">
        <f t="shared" si="9"/>
        <v>0.13610733035193467</v>
      </c>
      <c r="L49" s="21">
        <f t="shared" si="9"/>
        <v>0.160412210771923</v>
      </c>
      <c r="M49" s="21">
        <f t="shared" si="9"/>
        <v>0.15879188541059044</v>
      </c>
      <c r="N49" s="21">
        <f t="shared" si="9"/>
        <v>0.12962602890660443</v>
      </c>
      <c r="O49" s="21">
        <f t="shared" si="9"/>
        <v>0.12962602890660443</v>
      </c>
      <c r="P49" s="21">
        <f t="shared" si="9"/>
        <v>0.087497569511958</v>
      </c>
      <c r="Q49" s="21">
        <f t="shared" si="9"/>
        <v>0.08911789487329055</v>
      </c>
      <c r="R49" s="21">
        <f t="shared" si="8"/>
        <v>0.08587724415062545</v>
      </c>
      <c r="S49" s="21">
        <f t="shared" si="8"/>
        <v>0.06967399053729989</v>
      </c>
      <c r="T49" s="21">
        <f t="shared" si="8"/>
        <v>0.027545531142653443</v>
      </c>
      <c r="U49" s="21">
        <f t="shared" si="8"/>
        <v>0.012962602890660445</v>
      </c>
      <c r="V49" s="21">
        <f t="shared" si="8"/>
        <v>0.004860976083997667</v>
      </c>
      <c r="W49" s="21">
        <f t="shared" si="8"/>
        <v>0.0016203253613325556</v>
      </c>
      <c r="X49" s="21">
        <f t="shared" si="8"/>
        <v>1.8536522133644435</v>
      </c>
      <c r="Y49" s="21">
        <f t="shared" si="8"/>
        <v>1.2265862985287446</v>
      </c>
      <c r="Z49" s="21">
        <f t="shared" si="8"/>
        <v>0.379156134551818</v>
      </c>
    </row>
    <row r="50" spans="1:26" ht="30" customHeight="1">
      <c r="A50" s="6" t="s">
        <v>43</v>
      </c>
      <c r="B50" s="21">
        <f t="shared" si="9"/>
        <v>5.400544429321408</v>
      </c>
      <c r="C50" s="21">
        <f t="shared" si="9"/>
        <v>0.32568539762784365</v>
      </c>
      <c r="D50" s="21">
        <f t="shared" si="9"/>
        <v>0.349990278047832</v>
      </c>
      <c r="E50" s="21">
        <f t="shared" si="9"/>
        <v>0.30300084256918786</v>
      </c>
      <c r="F50" s="21">
        <f t="shared" si="9"/>
        <v>0.31596344545984834</v>
      </c>
      <c r="G50" s="21">
        <f t="shared" si="9"/>
        <v>0.2884179143171949</v>
      </c>
      <c r="H50" s="21">
        <f t="shared" si="9"/>
        <v>0.3273057229891762</v>
      </c>
      <c r="I50" s="21">
        <f t="shared" si="9"/>
        <v>0.35161060340916456</v>
      </c>
      <c r="J50" s="21">
        <f t="shared" si="9"/>
        <v>0.3759154838291529</v>
      </c>
      <c r="K50" s="21">
        <f t="shared" si="9"/>
        <v>0.364573206299825</v>
      </c>
      <c r="L50" s="21">
        <f t="shared" si="9"/>
        <v>0.3564715794931622</v>
      </c>
      <c r="M50" s="21">
        <f t="shared" si="9"/>
        <v>0.2997601918465228</v>
      </c>
      <c r="N50" s="21">
        <f t="shared" si="9"/>
        <v>0.3564715794931622</v>
      </c>
      <c r="O50" s="21">
        <f t="shared" si="9"/>
        <v>0.36943418238382264</v>
      </c>
      <c r="P50" s="21">
        <f t="shared" si="9"/>
        <v>0.3564715794931622</v>
      </c>
      <c r="Q50" s="21">
        <f t="shared" si="9"/>
        <v>0.2803162875105321</v>
      </c>
      <c r="R50" s="21">
        <f t="shared" si="8"/>
        <v>0.20740164625056712</v>
      </c>
      <c r="S50" s="21">
        <f t="shared" si="8"/>
        <v>0.09559919631862078</v>
      </c>
      <c r="T50" s="21">
        <f t="shared" si="8"/>
        <v>0.05347073692397433</v>
      </c>
      <c r="U50" s="21">
        <f t="shared" si="8"/>
        <v>0.014582928251993</v>
      </c>
      <c r="V50" s="21">
        <f t="shared" si="8"/>
        <v>0.006481301445330222</v>
      </c>
      <c r="W50" s="21">
        <f t="shared" si="8"/>
        <v>0.0016203253613325556</v>
      </c>
      <c r="X50" s="21">
        <f t="shared" si="8"/>
        <v>5.400544429321408</v>
      </c>
      <c r="Y50" s="21">
        <f t="shared" si="8"/>
        <v>3.405923909521032</v>
      </c>
      <c r="Z50" s="21">
        <f t="shared" si="8"/>
        <v>1.0159440015555123</v>
      </c>
    </row>
    <row r="51" spans="1:26" ht="30" customHeight="1">
      <c r="A51" s="6" t="s">
        <v>44</v>
      </c>
      <c r="B51" s="21">
        <f t="shared" si="9"/>
        <v>4.919307797005638</v>
      </c>
      <c r="C51" s="21">
        <f t="shared" si="9"/>
        <v>0.393739062803811</v>
      </c>
      <c r="D51" s="21">
        <f t="shared" si="9"/>
        <v>0.3775358091904854</v>
      </c>
      <c r="E51" s="21">
        <f t="shared" si="9"/>
        <v>0.3435089766025018</v>
      </c>
      <c r="F51" s="21">
        <f t="shared" si="9"/>
        <v>0.30462116793052046</v>
      </c>
      <c r="G51" s="21">
        <f t="shared" si="9"/>
        <v>0.2576317324518763</v>
      </c>
      <c r="H51" s="21">
        <f t="shared" si="9"/>
        <v>0.3111024693758507</v>
      </c>
      <c r="I51" s="21">
        <f t="shared" si="9"/>
        <v>0.33054637371184137</v>
      </c>
      <c r="J51" s="21">
        <f t="shared" si="9"/>
        <v>0.3564715794931622</v>
      </c>
      <c r="K51" s="21">
        <f t="shared" si="9"/>
        <v>0.34512930196383435</v>
      </c>
      <c r="L51" s="21">
        <f t="shared" si="9"/>
        <v>0.2673536846198717</v>
      </c>
      <c r="M51" s="21">
        <f t="shared" si="9"/>
        <v>0.2608723831745415</v>
      </c>
      <c r="N51" s="21">
        <f t="shared" si="9"/>
        <v>0.29003823967852743</v>
      </c>
      <c r="O51" s="21">
        <f t="shared" si="9"/>
        <v>0.3661935316611576</v>
      </c>
      <c r="P51" s="21">
        <f t="shared" si="9"/>
        <v>0.24953010564521355</v>
      </c>
      <c r="Q51" s="21">
        <f t="shared" si="9"/>
        <v>0.21550327305722988</v>
      </c>
      <c r="R51" s="21">
        <f t="shared" si="8"/>
        <v>0.1425886317972649</v>
      </c>
      <c r="S51" s="21">
        <f t="shared" si="8"/>
        <v>0.058331713007972</v>
      </c>
      <c r="T51" s="21">
        <f t="shared" si="8"/>
        <v>0.021064229697323224</v>
      </c>
      <c r="U51" s="21">
        <f t="shared" si="8"/>
        <v>0.022684555058655777</v>
      </c>
      <c r="V51" s="21">
        <f t="shared" si="8"/>
        <v>0.0016203253613325556</v>
      </c>
      <c r="W51" s="21">
        <f t="shared" si="8"/>
        <v>0.003240650722665111</v>
      </c>
      <c r="X51" s="21">
        <f t="shared" si="8"/>
        <v>4.919307797005638</v>
      </c>
      <c r="Y51" s="21">
        <f t="shared" si="8"/>
        <v>3.0899604640611833</v>
      </c>
      <c r="Z51" s="21">
        <f t="shared" si="8"/>
        <v>0.714563484347657</v>
      </c>
    </row>
    <row r="52" spans="1:26" ht="30" customHeight="1">
      <c r="A52" s="6" t="s">
        <v>45</v>
      </c>
      <c r="B52" s="21">
        <f t="shared" si="9"/>
        <v>7.5021064229697325</v>
      </c>
      <c r="C52" s="21">
        <f t="shared" si="9"/>
        <v>0.5881781061637177</v>
      </c>
      <c r="D52" s="21">
        <f t="shared" si="9"/>
        <v>0.5039211873744248</v>
      </c>
      <c r="E52" s="21">
        <f t="shared" si="9"/>
        <v>0.5006805366517597</v>
      </c>
      <c r="F52" s="21">
        <f t="shared" si="9"/>
        <v>0.4553114265344481</v>
      </c>
      <c r="G52" s="21">
        <f t="shared" si="9"/>
        <v>0.36943418238382264</v>
      </c>
      <c r="H52" s="21">
        <f t="shared" si="9"/>
        <v>0.44396914900512024</v>
      </c>
      <c r="I52" s="21">
        <f t="shared" si="9"/>
        <v>0.6108626612223734</v>
      </c>
      <c r="J52" s="21">
        <f t="shared" si="9"/>
        <v>0.5768358286343898</v>
      </c>
      <c r="K52" s="21">
        <f t="shared" si="9"/>
        <v>0.5768358286343898</v>
      </c>
      <c r="L52" s="21">
        <f t="shared" si="9"/>
        <v>0.4877179337610993</v>
      </c>
      <c r="M52" s="21">
        <f t="shared" si="9"/>
        <v>0.37429515846782035</v>
      </c>
      <c r="N52" s="21">
        <f t="shared" si="9"/>
        <v>0.4164236178624668</v>
      </c>
      <c r="O52" s="21">
        <f t="shared" si="9"/>
        <v>0.452070775811783</v>
      </c>
      <c r="P52" s="21">
        <f t="shared" si="9"/>
        <v>0.40508134033313886</v>
      </c>
      <c r="Q52" s="21">
        <f t="shared" si="9"/>
        <v>0.25925205781320887</v>
      </c>
      <c r="R52" s="21">
        <f t="shared" si="8"/>
        <v>0.21550327305722988</v>
      </c>
      <c r="S52" s="21">
        <f t="shared" si="8"/>
        <v>0.1636528614945881</v>
      </c>
      <c r="T52" s="21">
        <f t="shared" si="8"/>
        <v>0.06967399053729989</v>
      </c>
      <c r="U52" s="21">
        <f t="shared" si="8"/>
        <v>0.021064229697323224</v>
      </c>
      <c r="V52" s="21">
        <f t="shared" si="8"/>
        <v>0.006481301445330222</v>
      </c>
      <c r="W52" s="21">
        <f t="shared" si="8"/>
        <v>0.004860976083997667</v>
      </c>
      <c r="X52" s="21">
        <f t="shared" si="8"/>
        <v>7.5021064229697325</v>
      </c>
      <c r="Y52" s="21">
        <f t="shared" si="8"/>
        <v>4.763756562317713</v>
      </c>
      <c r="Z52" s="21">
        <f t="shared" si="8"/>
        <v>1.1455700304621168</v>
      </c>
    </row>
    <row r="53" spans="1:26" ht="30" customHeight="1">
      <c r="A53" s="6" t="s">
        <v>46</v>
      </c>
      <c r="B53" s="21">
        <f t="shared" si="9"/>
        <v>2.0497115820856826</v>
      </c>
      <c r="C53" s="21">
        <f t="shared" si="9"/>
        <v>0.09073822023462311</v>
      </c>
      <c r="D53" s="21">
        <f t="shared" si="9"/>
        <v>0.10370082312528356</v>
      </c>
      <c r="E53" s="21">
        <f t="shared" si="9"/>
        <v>0.12314472746127421</v>
      </c>
      <c r="F53" s="21">
        <f t="shared" si="9"/>
        <v>0.12152440209994167</v>
      </c>
      <c r="G53" s="21">
        <f t="shared" si="9"/>
        <v>0.11504310065461144</v>
      </c>
      <c r="H53" s="21">
        <f t="shared" si="9"/>
        <v>0.102080497763951</v>
      </c>
      <c r="I53" s="21">
        <f t="shared" si="9"/>
        <v>0.09235854559595566</v>
      </c>
      <c r="J53" s="21">
        <f t="shared" si="9"/>
        <v>0.13934798107459978</v>
      </c>
      <c r="K53" s="21">
        <f t="shared" si="9"/>
        <v>0.13124635426793702</v>
      </c>
      <c r="L53" s="21">
        <f t="shared" si="9"/>
        <v>0.13772765571326723</v>
      </c>
      <c r="M53" s="21">
        <f t="shared" si="9"/>
        <v>0.12800570354527188</v>
      </c>
      <c r="N53" s="21">
        <f t="shared" si="9"/>
        <v>0.13772765571326723</v>
      </c>
      <c r="O53" s="21">
        <f t="shared" si="9"/>
        <v>0.19119839263724156</v>
      </c>
      <c r="P53" s="21">
        <f t="shared" si="9"/>
        <v>0.12476505282260678</v>
      </c>
      <c r="Q53" s="21">
        <f t="shared" si="9"/>
        <v>0.10856179920928123</v>
      </c>
      <c r="R53" s="21">
        <f t="shared" si="8"/>
        <v>0.0842569187892929</v>
      </c>
      <c r="S53" s="21">
        <f t="shared" si="8"/>
        <v>0.05185041156264178</v>
      </c>
      <c r="T53" s="21">
        <f t="shared" si="8"/>
        <v>0.04698943547864411</v>
      </c>
      <c r="U53" s="21">
        <f t="shared" si="8"/>
        <v>0.016203253613325554</v>
      </c>
      <c r="V53" s="21">
        <f t="shared" si="8"/>
        <v>0.003240650722665111</v>
      </c>
      <c r="W53" s="21">
        <f t="shared" si="8"/>
        <v>0</v>
      </c>
      <c r="X53" s="21">
        <f t="shared" si="8"/>
        <v>2.0497115820856826</v>
      </c>
      <c r="Y53" s="21">
        <f t="shared" si="8"/>
        <v>1.2962602890660444</v>
      </c>
      <c r="Z53" s="21">
        <f t="shared" si="8"/>
        <v>0.4358675221984574</v>
      </c>
    </row>
    <row r="54" spans="1:26" ht="30" customHeight="1">
      <c r="A54" s="6" t="s">
        <v>47</v>
      </c>
      <c r="B54" s="21">
        <f t="shared" si="9"/>
        <v>1.9346684814310713</v>
      </c>
      <c r="C54" s="21">
        <f t="shared" si="9"/>
        <v>0.10046017240261844</v>
      </c>
      <c r="D54" s="21">
        <f t="shared" si="9"/>
        <v>0.10694147384794866</v>
      </c>
      <c r="E54" s="21">
        <f t="shared" si="9"/>
        <v>0.09397887095728823</v>
      </c>
      <c r="F54" s="21">
        <f t="shared" si="9"/>
        <v>0.09721952167995333</v>
      </c>
      <c r="G54" s="21">
        <f t="shared" si="9"/>
        <v>0.05995203836930455</v>
      </c>
      <c r="H54" s="21">
        <f t="shared" si="9"/>
        <v>0.12314472746127421</v>
      </c>
      <c r="I54" s="21">
        <f t="shared" si="9"/>
        <v>0.15879188541059044</v>
      </c>
      <c r="J54" s="21">
        <f t="shared" si="9"/>
        <v>0.11180244993194634</v>
      </c>
      <c r="K54" s="21">
        <f t="shared" si="9"/>
        <v>0.12476505282260678</v>
      </c>
      <c r="L54" s="21">
        <f t="shared" si="9"/>
        <v>0.10370082312528356</v>
      </c>
      <c r="M54" s="21">
        <f t="shared" si="9"/>
        <v>0.0842569187892929</v>
      </c>
      <c r="N54" s="21">
        <f t="shared" si="9"/>
        <v>0.11828375137727656</v>
      </c>
      <c r="O54" s="21">
        <f t="shared" si="9"/>
        <v>0.16527318685592068</v>
      </c>
      <c r="P54" s="21">
        <f t="shared" si="9"/>
        <v>0.12152440209994167</v>
      </c>
      <c r="Q54" s="21">
        <f t="shared" si="9"/>
        <v>0.09073822023462311</v>
      </c>
      <c r="R54" s="21">
        <f t="shared" si="8"/>
        <v>0.07291464125996501</v>
      </c>
      <c r="S54" s="21">
        <f t="shared" si="8"/>
        <v>0.06967399053729989</v>
      </c>
      <c r="T54" s="21">
        <f t="shared" si="8"/>
        <v>0.05185041156264178</v>
      </c>
      <c r="U54" s="21">
        <f t="shared" si="8"/>
        <v>0.04698943547864411</v>
      </c>
      <c r="V54" s="21">
        <f t="shared" si="8"/>
        <v>0.01782357897465811</v>
      </c>
      <c r="W54" s="21">
        <f t="shared" si="8"/>
        <v>0.014582928251993</v>
      </c>
      <c r="X54" s="21">
        <f t="shared" si="8"/>
        <v>1.9346684814310713</v>
      </c>
      <c r="Y54" s="21">
        <f t="shared" si="8"/>
        <v>1.1471903558234493</v>
      </c>
      <c r="Z54" s="21">
        <f t="shared" si="8"/>
        <v>0.4860976083997667</v>
      </c>
    </row>
    <row r="55" spans="1:26" ht="30" customHeight="1">
      <c r="A55" s="6" t="s">
        <v>48</v>
      </c>
      <c r="B55" s="21">
        <f t="shared" si="9"/>
        <v>1.8423099358351156</v>
      </c>
      <c r="C55" s="21">
        <f t="shared" si="9"/>
        <v>0.12800570354527188</v>
      </c>
      <c r="D55" s="21">
        <f t="shared" si="9"/>
        <v>0.11828375137727656</v>
      </c>
      <c r="E55" s="21">
        <f t="shared" si="9"/>
        <v>0.08911789487329055</v>
      </c>
      <c r="F55" s="21">
        <f t="shared" si="9"/>
        <v>0.07939594270529522</v>
      </c>
      <c r="G55" s="21">
        <f t="shared" si="9"/>
        <v>0.09073822023462311</v>
      </c>
      <c r="H55" s="21">
        <f t="shared" si="9"/>
        <v>0.10370082312528356</v>
      </c>
      <c r="I55" s="21">
        <f t="shared" si="9"/>
        <v>0.12638537818393933</v>
      </c>
      <c r="J55" s="21">
        <f t="shared" si="9"/>
        <v>0.13610733035193467</v>
      </c>
      <c r="K55" s="21">
        <f t="shared" si="9"/>
        <v>0.14744960788126255</v>
      </c>
      <c r="L55" s="21">
        <f t="shared" si="9"/>
        <v>0.10532114848661611</v>
      </c>
      <c r="M55" s="21">
        <f t="shared" si="9"/>
        <v>0.0988398470412859</v>
      </c>
      <c r="N55" s="21">
        <f t="shared" si="9"/>
        <v>0.13286667962926957</v>
      </c>
      <c r="O55" s="21">
        <f t="shared" si="9"/>
        <v>0.16203253613325555</v>
      </c>
      <c r="P55" s="21">
        <f t="shared" si="9"/>
        <v>0.11180244993194634</v>
      </c>
      <c r="Q55" s="21">
        <f t="shared" si="9"/>
        <v>0.05671138764663944</v>
      </c>
      <c r="R55" s="21">
        <f t="shared" si="8"/>
        <v>0.058331713007972</v>
      </c>
      <c r="S55" s="21">
        <f t="shared" si="8"/>
        <v>0.05185041156264178</v>
      </c>
      <c r="T55" s="21">
        <f t="shared" si="8"/>
        <v>0.029165856503986</v>
      </c>
      <c r="U55" s="21">
        <f t="shared" si="8"/>
        <v>0.012962602890660445</v>
      </c>
      <c r="V55" s="21">
        <f t="shared" si="8"/>
        <v>0.003240650722665111</v>
      </c>
      <c r="W55" s="21">
        <f t="shared" si="8"/>
        <v>0</v>
      </c>
      <c r="X55" s="21">
        <f t="shared" si="8"/>
        <v>1.8423099358351156</v>
      </c>
      <c r="Y55" s="21">
        <f t="shared" si="8"/>
        <v>1.1828375137727656</v>
      </c>
      <c r="Z55" s="21">
        <f t="shared" si="8"/>
        <v>0.3240650722665111</v>
      </c>
    </row>
    <row r="56" spans="1:26" ht="30" customHeight="1">
      <c r="A56" s="6" t="s">
        <v>49</v>
      </c>
      <c r="B56" s="21">
        <f t="shared" si="9"/>
        <v>5.18666148162551</v>
      </c>
      <c r="C56" s="21">
        <f t="shared" si="9"/>
        <v>0.28193661287186467</v>
      </c>
      <c r="D56" s="21">
        <f t="shared" si="9"/>
        <v>0.29003823967852743</v>
      </c>
      <c r="E56" s="21">
        <f t="shared" si="9"/>
        <v>0.2884179143171949</v>
      </c>
      <c r="F56" s="21">
        <f t="shared" si="9"/>
        <v>0.29327889040119254</v>
      </c>
      <c r="G56" s="21">
        <f t="shared" si="9"/>
        <v>0.28193661287186467</v>
      </c>
      <c r="H56" s="21">
        <f t="shared" si="9"/>
        <v>0.31920409618251344</v>
      </c>
      <c r="I56" s="21">
        <f t="shared" si="9"/>
        <v>0.320824421543846</v>
      </c>
      <c r="J56" s="21">
        <f t="shared" si="9"/>
        <v>0.277075636787867</v>
      </c>
      <c r="K56" s="21">
        <f t="shared" si="9"/>
        <v>0.3710545077451552</v>
      </c>
      <c r="L56" s="21">
        <f t="shared" si="9"/>
        <v>0.33864800051850413</v>
      </c>
      <c r="M56" s="21">
        <f t="shared" si="9"/>
        <v>0.34188865124116924</v>
      </c>
      <c r="N56" s="21">
        <f t="shared" si="9"/>
        <v>0.40022036424914126</v>
      </c>
      <c r="O56" s="21">
        <f t="shared" si="9"/>
        <v>0.41156264177846913</v>
      </c>
      <c r="P56" s="21">
        <f t="shared" si="9"/>
        <v>0.3175837708211809</v>
      </c>
      <c r="Q56" s="21">
        <f t="shared" si="9"/>
        <v>0.22684555058655775</v>
      </c>
      <c r="R56" s="21">
        <f t="shared" si="8"/>
        <v>0.1863374165532439</v>
      </c>
      <c r="S56" s="21">
        <f t="shared" si="8"/>
        <v>0.10694147384794866</v>
      </c>
      <c r="T56" s="21">
        <f t="shared" si="8"/>
        <v>0.087497569511958</v>
      </c>
      <c r="U56" s="21">
        <f t="shared" si="8"/>
        <v>0.03240650722665111</v>
      </c>
      <c r="V56" s="21">
        <f t="shared" si="8"/>
        <v>0.006481301445330222</v>
      </c>
      <c r="W56" s="21">
        <f t="shared" si="8"/>
        <v>0.006481301445330222</v>
      </c>
      <c r="X56" s="21">
        <f t="shared" si="8"/>
        <v>5.18666148162551</v>
      </c>
      <c r="Y56" s="21">
        <f t="shared" si="8"/>
        <v>3.3556938233197227</v>
      </c>
      <c r="Z56" s="21">
        <f t="shared" si="8"/>
        <v>0.9705748914382007</v>
      </c>
    </row>
    <row r="57" spans="1:26" ht="30" customHeight="1">
      <c r="A57" s="6" t="s">
        <v>50</v>
      </c>
      <c r="B57" s="21">
        <f t="shared" si="9"/>
        <v>7.414608853457774</v>
      </c>
      <c r="C57" s="21">
        <f t="shared" si="9"/>
        <v>0.44720979972778535</v>
      </c>
      <c r="D57" s="21">
        <f t="shared" si="9"/>
        <v>0.3953593881651436</v>
      </c>
      <c r="E57" s="21">
        <f t="shared" si="9"/>
        <v>0.4407284982824551</v>
      </c>
      <c r="F57" s="21">
        <f t="shared" si="9"/>
        <v>0.5282260677944131</v>
      </c>
      <c r="G57" s="21">
        <f t="shared" si="9"/>
        <v>0.42776589539179466</v>
      </c>
      <c r="H57" s="21">
        <f t="shared" si="9"/>
        <v>0.46179272797977833</v>
      </c>
      <c r="I57" s="21">
        <f t="shared" si="9"/>
        <v>0.5006805366517597</v>
      </c>
      <c r="J57" s="21">
        <f t="shared" si="9"/>
        <v>0.5638732257437293</v>
      </c>
      <c r="K57" s="21">
        <f t="shared" si="9"/>
        <v>0.5590122496597316</v>
      </c>
      <c r="L57" s="21">
        <f t="shared" si="9"/>
        <v>0.5039211873744248</v>
      </c>
      <c r="M57" s="21">
        <f t="shared" si="9"/>
        <v>0.5006805366517597</v>
      </c>
      <c r="N57" s="21">
        <f t="shared" si="9"/>
        <v>0.47151468014777365</v>
      </c>
      <c r="O57" s="21">
        <f t="shared" si="9"/>
        <v>0.44720979972778535</v>
      </c>
      <c r="P57" s="21">
        <f t="shared" si="9"/>
        <v>0.3240650722665111</v>
      </c>
      <c r="Q57" s="21">
        <f t="shared" si="9"/>
        <v>0.27221466070386935</v>
      </c>
      <c r="R57" s="21">
        <f t="shared" si="8"/>
        <v>0.2576317324518763</v>
      </c>
      <c r="S57" s="21">
        <f t="shared" si="8"/>
        <v>0.1782357897465811</v>
      </c>
      <c r="T57" s="21">
        <f t="shared" si="8"/>
        <v>0.08911789487329055</v>
      </c>
      <c r="U57" s="21">
        <f t="shared" si="8"/>
        <v>0.024304880419988333</v>
      </c>
      <c r="V57" s="21">
        <f t="shared" si="8"/>
        <v>0.016203253613325554</v>
      </c>
      <c r="W57" s="21">
        <f t="shared" si="8"/>
        <v>0.004860976083997667</v>
      </c>
      <c r="X57" s="21">
        <f t="shared" si="8"/>
        <v>7.414608853457774</v>
      </c>
      <c r="Y57" s="21">
        <f t="shared" si="8"/>
        <v>4.96467690712295</v>
      </c>
      <c r="Z57" s="21">
        <f t="shared" si="8"/>
        <v>1.1666342601594402</v>
      </c>
    </row>
    <row r="58" spans="1:26" ht="30" customHeight="1">
      <c r="A58" s="6" t="s">
        <v>51</v>
      </c>
      <c r="B58" s="21">
        <f t="shared" si="9"/>
        <v>5.517207855337352</v>
      </c>
      <c r="C58" s="21">
        <f t="shared" si="9"/>
        <v>0.27221466070386935</v>
      </c>
      <c r="D58" s="21">
        <f t="shared" si="9"/>
        <v>0.2673536846198717</v>
      </c>
      <c r="E58" s="21">
        <f t="shared" si="9"/>
        <v>0.3240650722665111</v>
      </c>
      <c r="F58" s="21">
        <f t="shared" si="9"/>
        <v>0.3224447469051786</v>
      </c>
      <c r="G58" s="21">
        <f t="shared" si="9"/>
        <v>0.29003823967852743</v>
      </c>
      <c r="H58" s="21">
        <f t="shared" si="9"/>
        <v>0.3532309287704971</v>
      </c>
      <c r="I58" s="21">
        <f t="shared" si="9"/>
        <v>0.38077645991315057</v>
      </c>
      <c r="J58" s="21">
        <f t="shared" si="9"/>
        <v>0.422904919307797</v>
      </c>
      <c r="K58" s="21">
        <f t="shared" si="9"/>
        <v>0.32568539762784365</v>
      </c>
      <c r="L58" s="21">
        <f t="shared" si="9"/>
        <v>0.34188865124116924</v>
      </c>
      <c r="M58" s="21">
        <f t="shared" si="9"/>
        <v>0.29327889040119254</v>
      </c>
      <c r="N58" s="21">
        <f t="shared" si="9"/>
        <v>0.36295288093849243</v>
      </c>
      <c r="O58" s="21">
        <f t="shared" si="9"/>
        <v>0.48447728303843407</v>
      </c>
      <c r="P58" s="21">
        <f t="shared" si="9"/>
        <v>0.3273057229891762</v>
      </c>
      <c r="Q58" s="21">
        <f t="shared" si="9"/>
        <v>0.2867975889558623</v>
      </c>
      <c r="R58" s="21">
        <f t="shared" si="8"/>
        <v>0.20092034480523688</v>
      </c>
      <c r="S58" s="21">
        <f t="shared" si="8"/>
        <v>0.14744960788126255</v>
      </c>
      <c r="T58" s="21">
        <f t="shared" si="8"/>
        <v>0.07291464125996501</v>
      </c>
      <c r="U58" s="21">
        <f t="shared" si="8"/>
        <v>0.027545531142653443</v>
      </c>
      <c r="V58" s="21">
        <f t="shared" si="8"/>
        <v>0.008101626806662777</v>
      </c>
      <c r="W58" s="21">
        <f t="shared" si="8"/>
        <v>0.004860976083997667</v>
      </c>
      <c r="X58" s="21">
        <f t="shared" si="8"/>
        <v>5.517207855337352</v>
      </c>
      <c r="Y58" s="21">
        <f t="shared" si="8"/>
        <v>3.577678397822283</v>
      </c>
      <c r="Z58" s="21">
        <f t="shared" si="8"/>
        <v>1.075896039924817</v>
      </c>
    </row>
    <row r="59" spans="1:26" ht="30" customHeight="1">
      <c r="A59" s="6" t="s">
        <v>52</v>
      </c>
      <c r="B59" s="21">
        <f t="shared" si="9"/>
        <v>7.1877633028712165</v>
      </c>
      <c r="C59" s="21">
        <f t="shared" si="9"/>
        <v>0.9171041545142264</v>
      </c>
      <c r="D59" s="21">
        <f t="shared" si="9"/>
        <v>0.8911789487329056</v>
      </c>
      <c r="E59" s="21">
        <f t="shared" si="9"/>
        <v>0.5930390822477153</v>
      </c>
      <c r="F59" s="21">
        <f t="shared" si="9"/>
        <v>0.3224447469051786</v>
      </c>
      <c r="G59" s="21">
        <f t="shared" si="9"/>
        <v>0.18795774191457645</v>
      </c>
      <c r="H59" s="21">
        <f t="shared" si="9"/>
        <v>0.33054637371184137</v>
      </c>
      <c r="I59" s="21">
        <f t="shared" si="9"/>
        <v>0.6772960010370083</v>
      </c>
      <c r="J59" s="21">
        <f t="shared" si="9"/>
        <v>0.9802968436061962</v>
      </c>
      <c r="K59" s="21">
        <f t="shared" si="9"/>
        <v>0.7793764988009593</v>
      </c>
      <c r="L59" s="21">
        <f t="shared" si="9"/>
        <v>0.4585520772571132</v>
      </c>
      <c r="M59" s="21">
        <f t="shared" si="9"/>
        <v>0.27059433534253674</v>
      </c>
      <c r="N59" s="21">
        <f t="shared" si="9"/>
        <v>0.23656750275455313</v>
      </c>
      <c r="O59" s="21">
        <f t="shared" si="9"/>
        <v>0.1976796940825718</v>
      </c>
      <c r="P59" s="21">
        <f t="shared" si="9"/>
        <v>0.14096830643593233</v>
      </c>
      <c r="Q59" s="21">
        <f t="shared" si="9"/>
        <v>0.08587724415062545</v>
      </c>
      <c r="R59" s="21">
        <f t="shared" si="8"/>
        <v>0.06805366517596734</v>
      </c>
      <c r="S59" s="21">
        <f t="shared" si="8"/>
        <v>0.03726748331064878</v>
      </c>
      <c r="T59" s="21">
        <f t="shared" si="8"/>
        <v>0.009721952167995334</v>
      </c>
      <c r="U59" s="21">
        <f t="shared" si="8"/>
        <v>0.003240650722665111</v>
      </c>
      <c r="V59" s="21">
        <f t="shared" si="8"/>
        <v>0</v>
      </c>
      <c r="W59" s="21">
        <f t="shared" si="8"/>
        <v>0</v>
      </c>
      <c r="X59" s="21">
        <f t="shared" si="8"/>
        <v>7.1877633028712165</v>
      </c>
      <c r="Y59" s="21">
        <f t="shared" si="8"/>
        <v>4.441311815412535</v>
      </c>
      <c r="Z59" s="21">
        <f t="shared" si="8"/>
        <v>0.34512930196383435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7.3400738868364765</v>
      </c>
      <c r="D60" s="28">
        <f t="shared" si="9"/>
        <v>6.716248622723444</v>
      </c>
      <c r="E60" s="28">
        <f t="shared" si="9"/>
        <v>6.309546957028972</v>
      </c>
      <c r="F60" s="28">
        <f t="shared" si="9"/>
        <v>5.708406247974594</v>
      </c>
      <c r="G60" s="28">
        <f t="shared" si="9"/>
        <v>4.971158208568281</v>
      </c>
      <c r="H60" s="28">
        <f t="shared" si="9"/>
        <v>6.2820014258863175</v>
      </c>
      <c r="I60" s="28">
        <f t="shared" si="9"/>
        <v>7.302806403525828</v>
      </c>
      <c r="J60" s="28">
        <f t="shared" si="9"/>
        <v>7.959038174865513</v>
      </c>
      <c r="K60" s="28">
        <f t="shared" si="9"/>
        <v>7.842374748849569</v>
      </c>
      <c r="L60" s="28">
        <f t="shared" si="9"/>
        <v>6.421349406960918</v>
      </c>
      <c r="M60" s="28">
        <f t="shared" si="9"/>
        <v>5.556095664009334</v>
      </c>
      <c r="N60" s="28">
        <f t="shared" si="9"/>
        <v>5.826689999351871</v>
      </c>
      <c r="O60" s="28">
        <f t="shared" si="9"/>
        <v>6.390563225095599</v>
      </c>
      <c r="P60" s="28">
        <f t="shared" si="9"/>
        <v>4.642232160217772</v>
      </c>
      <c r="Q60" s="28">
        <f t="shared" si="9"/>
        <v>3.7413312593168704</v>
      </c>
      <c r="R60" s="28">
        <f t="shared" si="8"/>
        <v>3.162875105321149</v>
      </c>
      <c r="S60" s="28">
        <f t="shared" si="8"/>
        <v>2.033508328472357</v>
      </c>
      <c r="T60" s="28">
        <f t="shared" si="8"/>
        <v>1.0451098580594984</v>
      </c>
      <c r="U60" s="28">
        <f t="shared" si="8"/>
        <v>0.5055415127357573</v>
      </c>
      <c r="V60" s="28">
        <f t="shared" si="8"/>
        <v>0.1668935122172532</v>
      </c>
      <c r="W60" s="28">
        <f t="shared" si="8"/>
        <v>0.07615529198263012</v>
      </c>
      <c r="X60" s="28">
        <f t="shared" si="8"/>
        <v>20.36586946658889</v>
      </c>
      <c r="Y60" s="28">
        <f t="shared" si="8"/>
        <v>64.26048350508782</v>
      </c>
      <c r="Z60" s="28">
        <f t="shared" si="8"/>
        <v>15.373647028323287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2017-12-15T08:30:28Z</dcterms:modified>
  <cp:category/>
  <cp:version/>
  <cp:contentType/>
  <cp:contentStatus/>
</cp:coreProperties>
</file>