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90" windowWidth="20040" windowHeight="9945" activeTab="0"/>
  </bookViews>
  <sheets>
    <sheet name="H2408" sheetId="1" r:id="rId1"/>
  </sheets>
  <definedNames>
    <definedName name="_xlnm.Print_Area" localSheetId="0">'H2408'!$A$1:$Z$62</definedName>
    <definedName name="_xlnm.Print_Titles" localSheetId="0">'H2408'!$A:$A</definedName>
  </definedNames>
  <calcPr fullCalcOnLoad="1"/>
</workbook>
</file>

<file path=xl/comments1.xml><?xml version="1.0" encoding="utf-8"?>
<comments xmlns="http://schemas.openxmlformats.org/spreadsheetml/2006/main">
  <authors>
    <author>2010059</author>
  </authors>
  <commentList>
    <comment ref="AB5" authorId="0">
      <text>
        <r>
          <rPr>
            <b/>
            <sz val="12"/>
            <rFont val="HG丸ｺﾞｼｯｸM-PRO"/>
            <family val="3"/>
          </rPr>
          <t>！！注意！！</t>
        </r>
        <r>
          <rPr>
            <sz val="12"/>
            <rFont val="HG丸ｺﾞｼｯｸM-PRO"/>
            <family val="3"/>
          </rPr>
          <t xml:space="preserve">
これは、あくまで、年少・生産・老年人口の合計を出す数式が間違っていないかを判断するもの。入力したものが正しいかどうかをチェックするものではない。</t>
        </r>
      </text>
    </comment>
  </commentList>
</comments>
</file>

<file path=xl/sharedStrings.xml><?xml version="1.0" encoding="utf-8"?>
<sst xmlns="http://schemas.openxmlformats.org/spreadsheetml/2006/main" count="115" uniqueCount="62">
  <si>
    <t>豊見城市統計情報</t>
  </si>
  <si>
    <t>豊見城市字別年齢（５歳階級）別人口　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</si>
  <si>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</si>
  <si>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</si>
  <si>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</si>
  <si>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</si>
  <si>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</si>
  <si>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</si>
  <si>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</si>
  <si>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</si>
  <si>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</si>
  <si>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</si>
  <si>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</si>
  <si>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</si>
  <si>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</si>
  <si>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</si>
  <si>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</si>
  <si>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</si>
  <si>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</si>
  <si>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</si>
  <si>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</si>
  <si>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</si>
  <si>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</si>
  <si>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</si>
  <si>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</si>
  <si>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</si>
  <si>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</si>
  <si>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</si>
  <si>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</si>
  <si>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</si>
  <si>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</si>
  <si>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</si>
  <si>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</si>
  <si>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</si>
  <si>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（平成24年8月31日現在）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</si>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</sst>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12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38" fontId="6" fillId="0" borderId="10" xfId="52" applyFont="1" applyBorder="1" applyAlignment="1">
      <alignment vertical="center"/>
    </xf>
    <xf numFmtId="0" fontId="5" fillId="0" borderId="0" xfId="0" applyFont="1" applyAlignment="1">
      <alignment vertical="center"/>
    </xf>
    <xf numFmtId="176" fontId="9" fillId="0" borderId="10" xfId="52" applyNumberFormat="1" applyFont="1" applyBorder="1" applyAlignment="1">
      <alignment vertical="center"/>
    </xf>
    <xf numFmtId="40" fontId="9" fillId="0" borderId="10" xfId="5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4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0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12.00390625" style="0" customWidth="1"/>
    <col min="27" max="27" width="20.28125" style="0" customWidth="1"/>
  </cols>
  <sheetData>
    <row r="1" spans="1:28" ht="30" customHeight="1">
      <c r="A1" s="1" t="s">
        <v>0</v>
      </c>
      <c r="D1" s="32">
        <f>SUM(X29:Z29)</f>
        <v>59665</v>
      </c>
      <c r="E1" s="32"/>
      <c r="AB1" s="17" t="str">
        <f>IF(D1=B29,"OK♪","miss")</f>
        <v>OK♪</v>
      </c>
    </row>
    <row r="2" spans="1:26" ht="18.75">
      <c r="A2" s="2" t="s">
        <v>1</v>
      </c>
      <c r="P2" s="3"/>
      <c r="Q2" s="3"/>
      <c r="R2" s="3"/>
      <c r="S2" s="4"/>
      <c r="T2" s="4"/>
      <c r="U2" s="4"/>
      <c r="V2" s="4"/>
      <c r="W2" s="4"/>
      <c r="X2" s="3"/>
      <c r="Y2" s="15" t="s">
        <v>34</v>
      </c>
      <c r="Z2" t="s">
        <v>2</v>
      </c>
    </row>
    <row r="3" spans="15:26" ht="18.75" customHeight="1">
      <c r="O3" s="3"/>
      <c r="P3" s="3"/>
      <c r="Q3" s="3"/>
      <c r="R3" s="3"/>
      <c r="S3" s="3"/>
      <c r="T3" s="3"/>
      <c r="U3" s="3"/>
      <c r="V3" s="3"/>
      <c r="W3" s="3"/>
      <c r="X3" s="29" t="s">
        <v>3</v>
      </c>
      <c r="Y3" s="30"/>
      <c r="Z3" s="31"/>
    </row>
    <row r="4" spans="1:26" ht="29.25" customHeight="1" thickBot="1">
      <c r="A4" s="24" t="s">
        <v>35</v>
      </c>
      <c r="B4" s="5" t="s">
        <v>36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6" t="s">
        <v>25</v>
      </c>
      <c r="Y4" s="19" t="s">
        <v>26</v>
      </c>
      <c r="Z4" s="6" t="s">
        <v>27</v>
      </c>
    </row>
    <row r="5" spans="1:28" ht="30" customHeight="1" thickBot="1">
      <c r="A5" s="26" t="s">
        <v>60</v>
      </c>
      <c r="B5" s="9">
        <f>SUM(C5:W5)</f>
        <v>6083</v>
      </c>
      <c r="C5" s="10">
        <v>478</v>
      </c>
      <c r="D5" s="10">
        <v>379</v>
      </c>
      <c r="E5" s="10">
        <v>403</v>
      </c>
      <c r="F5" s="10">
        <v>366</v>
      </c>
      <c r="G5" s="10">
        <v>332</v>
      </c>
      <c r="H5" s="10">
        <v>413</v>
      </c>
      <c r="I5" s="10">
        <v>481</v>
      </c>
      <c r="J5" s="10">
        <v>514</v>
      </c>
      <c r="K5" s="10">
        <v>521</v>
      </c>
      <c r="L5" s="10">
        <v>399</v>
      </c>
      <c r="M5" s="10">
        <v>360</v>
      </c>
      <c r="N5" s="10">
        <v>361</v>
      </c>
      <c r="O5" s="10">
        <v>387</v>
      </c>
      <c r="P5" s="10">
        <v>200</v>
      </c>
      <c r="Q5" s="10">
        <v>190</v>
      </c>
      <c r="R5" s="10">
        <v>151</v>
      </c>
      <c r="S5" s="10">
        <v>75</v>
      </c>
      <c r="T5" s="10">
        <v>41</v>
      </c>
      <c r="U5" s="10">
        <v>22</v>
      </c>
      <c r="V5" s="10">
        <v>9</v>
      </c>
      <c r="W5" s="10">
        <v>1</v>
      </c>
      <c r="X5" s="20">
        <f>SUM(C5:E5)</f>
        <v>1260</v>
      </c>
      <c r="Y5" s="20">
        <f>SUM(F5:O5)</f>
        <v>4134</v>
      </c>
      <c r="Z5" s="20">
        <f>SUM(P5:W5)</f>
        <v>689</v>
      </c>
      <c r="AA5" s="16">
        <f>SUM(X5:Z5)</f>
        <v>6083</v>
      </c>
      <c r="AB5" s="17" t="str">
        <f>IF(B5=AA5,"OK♪","miss")</f>
        <v>OK♪</v>
      </c>
    </row>
    <row r="6" spans="1:28" ht="30" customHeight="1" thickBot="1">
      <c r="A6" s="26" t="s">
        <v>37</v>
      </c>
      <c r="B6" s="9">
        <f>SUM(C6:W6)</f>
        <v>4868</v>
      </c>
      <c r="C6" s="10">
        <v>600</v>
      </c>
      <c r="D6" s="10">
        <v>420</v>
      </c>
      <c r="E6" s="10">
        <v>318</v>
      </c>
      <c r="F6" s="10">
        <v>200</v>
      </c>
      <c r="G6" s="10">
        <v>234</v>
      </c>
      <c r="H6" s="10">
        <v>431</v>
      </c>
      <c r="I6" s="10">
        <v>534</v>
      </c>
      <c r="J6" s="10">
        <v>609</v>
      </c>
      <c r="K6" s="10">
        <v>426</v>
      </c>
      <c r="L6" s="10">
        <v>239</v>
      </c>
      <c r="M6" s="10">
        <v>165</v>
      </c>
      <c r="N6" s="10">
        <v>156</v>
      </c>
      <c r="O6" s="10">
        <v>158</v>
      </c>
      <c r="P6" s="10">
        <v>122</v>
      </c>
      <c r="Q6" s="10">
        <v>110</v>
      </c>
      <c r="R6" s="10">
        <v>75</v>
      </c>
      <c r="S6" s="10">
        <v>40</v>
      </c>
      <c r="T6" s="10">
        <v>13</v>
      </c>
      <c r="U6" s="10">
        <v>12</v>
      </c>
      <c r="V6" s="10">
        <v>6</v>
      </c>
      <c r="W6" s="10">
        <v>0</v>
      </c>
      <c r="X6" s="20">
        <f aca="true" t="shared" si="0" ref="X6:X28">SUM(C6:E6)</f>
        <v>1338</v>
      </c>
      <c r="Y6" s="20">
        <f aca="true" t="shared" si="1" ref="Y6:Y28">SUM(F6:O6)</f>
        <v>3152</v>
      </c>
      <c r="Z6" s="20">
        <f aca="true" t="shared" si="2" ref="Z6:Z28">SUM(P6:W6)</f>
        <v>378</v>
      </c>
      <c r="AA6" s="16">
        <f aca="true" t="shared" si="3" ref="AA6:AA28">SUM(X6:Z6)</f>
        <v>4868</v>
      </c>
      <c r="AB6" s="17" t="str">
        <f aca="true" t="shared" si="4" ref="AB6:AB28">IF(B6=AA6,"OK♪","miss")</f>
        <v>OK♪</v>
      </c>
    </row>
    <row r="7" spans="1:28" ht="30" customHeight="1" thickBot="1">
      <c r="A7" s="26" t="s">
        <v>38</v>
      </c>
      <c r="B7" s="9">
        <f aca="true" t="shared" si="5" ref="B7:B27">SUM(C7:W7)</f>
        <v>3235</v>
      </c>
      <c r="C7" s="10">
        <v>185</v>
      </c>
      <c r="D7" s="10">
        <v>141</v>
      </c>
      <c r="E7" s="10">
        <v>190</v>
      </c>
      <c r="F7" s="10">
        <v>197</v>
      </c>
      <c r="G7" s="10">
        <v>179</v>
      </c>
      <c r="H7" s="10">
        <v>220</v>
      </c>
      <c r="I7" s="10">
        <v>205</v>
      </c>
      <c r="J7" s="10">
        <v>252</v>
      </c>
      <c r="K7" s="10">
        <v>223</v>
      </c>
      <c r="L7" s="10">
        <v>200</v>
      </c>
      <c r="M7" s="10">
        <v>191</v>
      </c>
      <c r="N7" s="10">
        <v>247</v>
      </c>
      <c r="O7" s="10">
        <v>270</v>
      </c>
      <c r="P7" s="10">
        <v>135</v>
      </c>
      <c r="Q7" s="10">
        <v>174</v>
      </c>
      <c r="R7" s="10">
        <v>104</v>
      </c>
      <c r="S7" s="10">
        <v>70</v>
      </c>
      <c r="T7" s="10">
        <v>32</v>
      </c>
      <c r="U7" s="10">
        <v>13</v>
      </c>
      <c r="V7" s="10">
        <v>4</v>
      </c>
      <c r="W7" s="10">
        <v>3</v>
      </c>
      <c r="X7" s="20">
        <f t="shared" si="0"/>
        <v>516</v>
      </c>
      <c r="Y7" s="20">
        <f t="shared" si="1"/>
        <v>2184</v>
      </c>
      <c r="Z7" s="20">
        <f t="shared" si="2"/>
        <v>535</v>
      </c>
      <c r="AA7" s="16">
        <f t="shared" si="3"/>
        <v>3235</v>
      </c>
      <c r="AB7" s="17" t="str">
        <f t="shared" si="4"/>
        <v>OK♪</v>
      </c>
    </row>
    <row r="8" spans="1:28" ht="30" customHeight="1" thickBot="1">
      <c r="A8" s="26" t="s">
        <v>39</v>
      </c>
      <c r="B8" s="9">
        <f t="shared" si="5"/>
        <v>1640</v>
      </c>
      <c r="C8" s="10">
        <v>145</v>
      </c>
      <c r="D8" s="10">
        <v>103</v>
      </c>
      <c r="E8" s="10">
        <v>98</v>
      </c>
      <c r="F8" s="10">
        <v>83</v>
      </c>
      <c r="G8" s="10">
        <v>92</v>
      </c>
      <c r="H8" s="10">
        <v>131</v>
      </c>
      <c r="I8" s="10">
        <v>131</v>
      </c>
      <c r="J8" s="10">
        <v>150</v>
      </c>
      <c r="K8" s="10">
        <v>148</v>
      </c>
      <c r="L8" s="10">
        <v>112</v>
      </c>
      <c r="M8" s="10">
        <v>108</v>
      </c>
      <c r="N8" s="10">
        <v>107</v>
      </c>
      <c r="O8" s="10">
        <v>73</v>
      </c>
      <c r="P8" s="10">
        <v>30</v>
      </c>
      <c r="Q8" s="10">
        <v>48</v>
      </c>
      <c r="R8" s="10">
        <v>37</v>
      </c>
      <c r="S8" s="10">
        <v>21</v>
      </c>
      <c r="T8" s="10">
        <v>13</v>
      </c>
      <c r="U8" s="10">
        <v>7</v>
      </c>
      <c r="V8" s="10">
        <v>2</v>
      </c>
      <c r="W8" s="10">
        <v>1</v>
      </c>
      <c r="X8" s="20">
        <f t="shared" si="0"/>
        <v>346</v>
      </c>
      <c r="Y8" s="20">
        <f t="shared" si="1"/>
        <v>1135</v>
      </c>
      <c r="Z8" s="20">
        <f t="shared" si="2"/>
        <v>159</v>
      </c>
      <c r="AA8" s="16">
        <f t="shared" si="3"/>
        <v>1640</v>
      </c>
      <c r="AB8" s="17" t="str">
        <f t="shared" si="4"/>
        <v>OK♪</v>
      </c>
    </row>
    <row r="9" spans="1:28" ht="30" customHeight="1" thickBot="1">
      <c r="A9" s="26" t="s">
        <v>40</v>
      </c>
      <c r="B9" s="9">
        <f t="shared" si="5"/>
        <v>275</v>
      </c>
      <c r="C9" s="10">
        <v>13</v>
      </c>
      <c r="D9" s="10">
        <v>8</v>
      </c>
      <c r="E9" s="10">
        <v>10</v>
      </c>
      <c r="F9" s="10">
        <v>17</v>
      </c>
      <c r="G9" s="10">
        <v>16</v>
      </c>
      <c r="H9" s="10">
        <v>22</v>
      </c>
      <c r="I9" s="10">
        <v>20</v>
      </c>
      <c r="J9" s="10">
        <v>11</v>
      </c>
      <c r="K9" s="10">
        <v>19</v>
      </c>
      <c r="L9" s="10">
        <v>29</v>
      </c>
      <c r="M9" s="10">
        <v>17</v>
      </c>
      <c r="N9" s="10">
        <v>14</v>
      </c>
      <c r="O9" s="10">
        <v>19</v>
      </c>
      <c r="P9" s="10">
        <v>16</v>
      </c>
      <c r="Q9" s="10">
        <v>14</v>
      </c>
      <c r="R9" s="10">
        <v>15</v>
      </c>
      <c r="S9" s="10">
        <v>8</v>
      </c>
      <c r="T9" s="10">
        <v>4</v>
      </c>
      <c r="U9" s="10">
        <v>3</v>
      </c>
      <c r="V9" s="10">
        <v>0</v>
      </c>
      <c r="W9" s="10">
        <v>0</v>
      </c>
      <c r="X9" s="20">
        <f t="shared" si="0"/>
        <v>31</v>
      </c>
      <c r="Y9" s="20">
        <f t="shared" si="1"/>
        <v>184</v>
      </c>
      <c r="Z9" s="20">
        <f t="shared" si="2"/>
        <v>60</v>
      </c>
      <c r="AA9" s="16">
        <f t="shared" si="3"/>
        <v>275</v>
      </c>
      <c r="AB9" s="17" t="str">
        <f t="shared" si="4"/>
        <v>OK♪</v>
      </c>
    </row>
    <row r="10" spans="1:28" ht="30" customHeight="1" thickBot="1">
      <c r="A10" s="26" t="s">
        <v>41</v>
      </c>
      <c r="B10" s="9">
        <f t="shared" si="5"/>
        <v>261</v>
      </c>
      <c r="C10" s="10">
        <v>12</v>
      </c>
      <c r="D10" s="10">
        <v>12</v>
      </c>
      <c r="E10" s="10">
        <v>11</v>
      </c>
      <c r="F10" s="10">
        <v>14</v>
      </c>
      <c r="G10" s="10">
        <v>12</v>
      </c>
      <c r="H10" s="10">
        <v>13</v>
      </c>
      <c r="I10" s="10">
        <v>13</v>
      </c>
      <c r="J10" s="10">
        <v>18</v>
      </c>
      <c r="K10" s="10">
        <v>25</v>
      </c>
      <c r="L10" s="10">
        <v>19</v>
      </c>
      <c r="M10" s="10">
        <v>18</v>
      </c>
      <c r="N10" s="10">
        <v>21</v>
      </c>
      <c r="O10" s="10">
        <v>26</v>
      </c>
      <c r="P10" s="10">
        <v>7</v>
      </c>
      <c r="Q10" s="10">
        <v>12</v>
      </c>
      <c r="R10" s="10">
        <v>12</v>
      </c>
      <c r="S10" s="10">
        <v>8</v>
      </c>
      <c r="T10" s="10">
        <v>4</v>
      </c>
      <c r="U10" s="10">
        <v>2</v>
      </c>
      <c r="V10" s="10">
        <v>1</v>
      </c>
      <c r="W10" s="10">
        <v>1</v>
      </c>
      <c r="X10" s="20">
        <f t="shared" si="0"/>
        <v>35</v>
      </c>
      <c r="Y10" s="20">
        <f t="shared" si="1"/>
        <v>179</v>
      </c>
      <c r="Z10" s="20">
        <f t="shared" si="2"/>
        <v>47</v>
      </c>
      <c r="AA10" s="16">
        <f t="shared" si="3"/>
        <v>261</v>
      </c>
      <c r="AB10" s="17" t="str">
        <f t="shared" si="4"/>
        <v>OK♪</v>
      </c>
    </row>
    <row r="11" spans="1:28" ht="30" customHeight="1" thickBot="1">
      <c r="A11" s="26" t="s">
        <v>42</v>
      </c>
      <c r="B11" s="9">
        <f t="shared" si="5"/>
        <v>1840</v>
      </c>
      <c r="C11" s="10">
        <v>88</v>
      </c>
      <c r="D11" s="10">
        <v>89</v>
      </c>
      <c r="E11" s="10">
        <v>94</v>
      </c>
      <c r="F11" s="10">
        <v>112</v>
      </c>
      <c r="G11" s="10">
        <v>116</v>
      </c>
      <c r="H11" s="10">
        <v>112</v>
      </c>
      <c r="I11" s="10">
        <v>86</v>
      </c>
      <c r="J11" s="10">
        <v>124</v>
      </c>
      <c r="K11" s="10">
        <v>131</v>
      </c>
      <c r="L11" s="10">
        <v>120</v>
      </c>
      <c r="M11" s="10">
        <v>153</v>
      </c>
      <c r="N11" s="10">
        <v>142</v>
      </c>
      <c r="O11" s="10">
        <v>136</v>
      </c>
      <c r="P11" s="10">
        <v>73</v>
      </c>
      <c r="Q11" s="10">
        <v>80</v>
      </c>
      <c r="R11" s="10">
        <v>97</v>
      </c>
      <c r="S11" s="10">
        <v>49</v>
      </c>
      <c r="T11" s="10">
        <v>21</v>
      </c>
      <c r="U11" s="10">
        <v>11</v>
      </c>
      <c r="V11" s="10">
        <v>6</v>
      </c>
      <c r="W11" s="10">
        <v>0</v>
      </c>
      <c r="X11" s="20">
        <f t="shared" si="0"/>
        <v>271</v>
      </c>
      <c r="Y11" s="20">
        <f t="shared" si="1"/>
        <v>1232</v>
      </c>
      <c r="Z11" s="20">
        <f t="shared" si="2"/>
        <v>337</v>
      </c>
      <c r="AA11" s="16">
        <f t="shared" si="3"/>
        <v>1840</v>
      </c>
      <c r="AB11" s="17" t="str">
        <f t="shared" si="4"/>
        <v>OK♪</v>
      </c>
    </row>
    <row r="12" spans="1:28" ht="30" customHeight="1" thickBot="1">
      <c r="A12" s="26" t="s">
        <v>43</v>
      </c>
      <c r="B12" s="9">
        <f t="shared" si="5"/>
        <v>999</v>
      </c>
      <c r="C12" s="10">
        <v>59</v>
      </c>
      <c r="D12" s="10">
        <v>46</v>
      </c>
      <c r="E12" s="10">
        <v>55</v>
      </c>
      <c r="F12" s="10">
        <v>59</v>
      </c>
      <c r="G12" s="10">
        <v>56</v>
      </c>
      <c r="H12" s="10">
        <v>77</v>
      </c>
      <c r="I12" s="10">
        <v>63</v>
      </c>
      <c r="J12" s="10">
        <v>82</v>
      </c>
      <c r="K12" s="10">
        <v>75</v>
      </c>
      <c r="L12" s="10">
        <v>54</v>
      </c>
      <c r="M12" s="10">
        <v>64</v>
      </c>
      <c r="N12" s="10">
        <v>73</v>
      </c>
      <c r="O12" s="10">
        <v>59</v>
      </c>
      <c r="P12" s="10">
        <v>40</v>
      </c>
      <c r="Q12" s="10">
        <v>52</v>
      </c>
      <c r="R12" s="10">
        <v>46</v>
      </c>
      <c r="S12" s="10">
        <v>16</v>
      </c>
      <c r="T12" s="10">
        <v>9</v>
      </c>
      <c r="U12" s="10">
        <v>10</v>
      </c>
      <c r="V12" s="10">
        <v>3</v>
      </c>
      <c r="W12" s="10">
        <v>1</v>
      </c>
      <c r="X12" s="20">
        <f t="shared" si="0"/>
        <v>160</v>
      </c>
      <c r="Y12" s="20">
        <f t="shared" si="1"/>
        <v>662</v>
      </c>
      <c r="Z12" s="20">
        <f t="shared" si="2"/>
        <v>177</v>
      </c>
      <c r="AA12" s="16">
        <f t="shared" si="3"/>
        <v>999</v>
      </c>
      <c r="AB12" s="17" t="str">
        <f t="shared" si="4"/>
        <v>OK♪</v>
      </c>
    </row>
    <row r="13" spans="1:28" ht="30" customHeight="1" thickBot="1">
      <c r="A13" s="26" t="s">
        <v>44</v>
      </c>
      <c r="B13" s="9">
        <f t="shared" si="5"/>
        <v>1069</v>
      </c>
      <c r="C13" s="10">
        <v>93</v>
      </c>
      <c r="D13" s="10">
        <v>69</v>
      </c>
      <c r="E13" s="10">
        <v>70</v>
      </c>
      <c r="F13" s="10">
        <v>50</v>
      </c>
      <c r="G13" s="10">
        <v>52</v>
      </c>
      <c r="H13" s="10">
        <v>63</v>
      </c>
      <c r="I13" s="10">
        <v>99</v>
      </c>
      <c r="J13" s="10">
        <v>79</v>
      </c>
      <c r="K13" s="10">
        <v>67</v>
      </c>
      <c r="L13" s="10">
        <v>46</v>
      </c>
      <c r="M13" s="10">
        <v>64</v>
      </c>
      <c r="N13" s="10">
        <v>73</v>
      </c>
      <c r="O13" s="10">
        <v>81</v>
      </c>
      <c r="P13" s="10">
        <v>45</v>
      </c>
      <c r="Q13" s="10">
        <v>36</v>
      </c>
      <c r="R13" s="10">
        <v>31</v>
      </c>
      <c r="S13" s="10">
        <v>24</v>
      </c>
      <c r="T13" s="10">
        <v>14</v>
      </c>
      <c r="U13" s="10">
        <v>8</v>
      </c>
      <c r="V13" s="10">
        <v>4</v>
      </c>
      <c r="W13" s="10">
        <v>1</v>
      </c>
      <c r="X13" s="20">
        <f t="shared" si="0"/>
        <v>232</v>
      </c>
      <c r="Y13" s="20">
        <f t="shared" si="1"/>
        <v>674</v>
      </c>
      <c r="Z13" s="20">
        <f t="shared" si="2"/>
        <v>163</v>
      </c>
      <c r="AA13" s="16">
        <f t="shared" si="3"/>
        <v>1069</v>
      </c>
      <c r="AB13" s="17" t="str">
        <f t="shared" si="4"/>
        <v>OK♪</v>
      </c>
    </row>
    <row r="14" spans="1:28" ht="30" customHeight="1" thickBot="1">
      <c r="A14" s="26" t="s">
        <v>45</v>
      </c>
      <c r="B14" s="9">
        <f t="shared" si="5"/>
        <v>1420</v>
      </c>
      <c r="C14" s="10">
        <v>99</v>
      </c>
      <c r="D14" s="10">
        <v>93</v>
      </c>
      <c r="E14" s="10">
        <v>96</v>
      </c>
      <c r="F14" s="10">
        <v>90</v>
      </c>
      <c r="G14" s="10">
        <v>82</v>
      </c>
      <c r="H14" s="10">
        <v>107</v>
      </c>
      <c r="I14" s="10">
        <v>113</v>
      </c>
      <c r="J14" s="10">
        <v>110</v>
      </c>
      <c r="K14" s="10">
        <v>71</v>
      </c>
      <c r="L14" s="10">
        <v>70</v>
      </c>
      <c r="M14" s="10">
        <v>106</v>
      </c>
      <c r="N14" s="10">
        <v>105</v>
      </c>
      <c r="O14" s="10">
        <v>116</v>
      </c>
      <c r="P14" s="10">
        <v>59</v>
      </c>
      <c r="Q14" s="10">
        <v>32</v>
      </c>
      <c r="R14" s="10">
        <v>35</v>
      </c>
      <c r="S14" s="10">
        <v>20</v>
      </c>
      <c r="T14" s="10">
        <v>11</v>
      </c>
      <c r="U14" s="10">
        <v>4</v>
      </c>
      <c r="V14" s="10">
        <v>1</v>
      </c>
      <c r="W14" s="10">
        <v>0</v>
      </c>
      <c r="X14" s="20">
        <f t="shared" si="0"/>
        <v>288</v>
      </c>
      <c r="Y14" s="20">
        <f t="shared" si="1"/>
        <v>970</v>
      </c>
      <c r="Z14" s="20">
        <f t="shared" si="2"/>
        <v>162</v>
      </c>
      <c r="AA14" s="16">
        <f t="shared" si="3"/>
        <v>1420</v>
      </c>
      <c r="AB14" s="17" t="str">
        <f t="shared" si="4"/>
        <v>OK♪</v>
      </c>
    </row>
    <row r="15" spans="1:28" ht="30" customHeight="1" thickBot="1">
      <c r="A15" s="26" t="s">
        <v>46</v>
      </c>
      <c r="B15" s="9">
        <f t="shared" si="5"/>
        <v>4817</v>
      </c>
      <c r="C15" s="10">
        <v>346</v>
      </c>
      <c r="D15" s="10">
        <v>343</v>
      </c>
      <c r="E15" s="10">
        <v>335</v>
      </c>
      <c r="F15" s="10">
        <v>246</v>
      </c>
      <c r="G15" s="10">
        <v>261</v>
      </c>
      <c r="H15" s="10">
        <v>345</v>
      </c>
      <c r="I15" s="10">
        <v>313</v>
      </c>
      <c r="J15" s="10">
        <v>427</v>
      </c>
      <c r="K15" s="10">
        <v>353</v>
      </c>
      <c r="L15" s="10">
        <v>271</v>
      </c>
      <c r="M15" s="10">
        <v>247</v>
      </c>
      <c r="N15" s="10">
        <v>303</v>
      </c>
      <c r="O15" s="10">
        <v>343</v>
      </c>
      <c r="P15" s="10">
        <v>200</v>
      </c>
      <c r="Q15" s="10">
        <v>204</v>
      </c>
      <c r="R15" s="10">
        <v>136</v>
      </c>
      <c r="S15" s="10">
        <v>85</v>
      </c>
      <c r="T15" s="10">
        <v>31</v>
      </c>
      <c r="U15" s="10">
        <v>18</v>
      </c>
      <c r="V15" s="10">
        <v>7</v>
      </c>
      <c r="W15" s="10">
        <v>3</v>
      </c>
      <c r="X15" s="20">
        <f t="shared" si="0"/>
        <v>1024</v>
      </c>
      <c r="Y15" s="20">
        <f t="shared" si="1"/>
        <v>3109</v>
      </c>
      <c r="Z15" s="20">
        <f t="shared" si="2"/>
        <v>684</v>
      </c>
      <c r="AA15" s="16">
        <f t="shared" si="3"/>
        <v>4817</v>
      </c>
      <c r="AB15" s="17" t="str">
        <f t="shared" si="4"/>
        <v>OK♪</v>
      </c>
    </row>
    <row r="16" spans="1:28" ht="30" customHeight="1" thickBot="1">
      <c r="A16" s="26" t="s">
        <v>47</v>
      </c>
      <c r="B16" s="9">
        <f t="shared" si="5"/>
        <v>728</v>
      </c>
      <c r="C16" s="10">
        <v>34</v>
      </c>
      <c r="D16" s="10">
        <v>35</v>
      </c>
      <c r="E16" s="10">
        <v>39</v>
      </c>
      <c r="F16" s="10">
        <v>35</v>
      </c>
      <c r="G16" s="10">
        <v>38</v>
      </c>
      <c r="H16" s="10">
        <v>41</v>
      </c>
      <c r="I16" s="10">
        <v>32</v>
      </c>
      <c r="J16" s="10">
        <v>31</v>
      </c>
      <c r="K16" s="10">
        <v>32</v>
      </c>
      <c r="L16" s="10">
        <v>51</v>
      </c>
      <c r="M16" s="10">
        <v>43</v>
      </c>
      <c r="N16" s="10">
        <v>54</v>
      </c>
      <c r="O16" s="10">
        <v>46</v>
      </c>
      <c r="P16" s="10">
        <v>22</v>
      </c>
      <c r="Q16" s="10">
        <v>38</v>
      </c>
      <c r="R16" s="10">
        <v>48</v>
      </c>
      <c r="S16" s="10">
        <v>37</v>
      </c>
      <c r="T16" s="10">
        <v>27</v>
      </c>
      <c r="U16" s="10">
        <v>20</v>
      </c>
      <c r="V16" s="10">
        <v>17</v>
      </c>
      <c r="W16" s="10">
        <v>8</v>
      </c>
      <c r="X16" s="20">
        <f t="shared" si="0"/>
        <v>108</v>
      </c>
      <c r="Y16" s="20">
        <f t="shared" si="1"/>
        <v>403</v>
      </c>
      <c r="Z16" s="20">
        <f t="shared" si="2"/>
        <v>217</v>
      </c>
      <c r="AA16" s="16">
        <f t="shared" si="3"/>
        <v>728</v>
      </c>
      <c r="AB16" s="17" t="str">
        <f t="shared" si="4"/>
        <v>OK♪</v>
      </c>
    </row>
    <row r="17" spans="1:28" ht="30" customHeight="1" thickBot="1">
      <c r="A17" s="26" t="s">
        <v>48</v>
      </c>
      <c r="B17" s="9">
        <f t="shared" si="5"/>
        <v>2582</v>
      </c>
      <c r="C17" s="10">
        <v>166</v>
      </c>
      <c r="D17" s="10">
        <v>167</v>
      </c>
      <c r="E17" s="10">
        <v>156</v>
      </c>
      <c r="F17" s="10">
        <v>177</v>
      </c>
      <c r="G17" s="10">
        <v>144</v>
      </c>
      <c r="H17" s="10">
        <v>161</v>
      </c>
      <c r="I17" s="10">
        <v>193</v>
      </c>
      <c r="J17" s="10">
        <v>191</v>
      </c>
      <c r="K17" s="10">
        <v>193</v>
      </c>
      <c r="L17" s="10">
        <v>160</v>
      </c>
      <c r="M17" s="10">
        <v>168</v>
      </c>
      <c r="N17" s="10">
        <v>168</v>
      </c>
      <c r="O17" s="10">
        <v>159</v>
      </c>
      <c r="P17" s="10">
        <v>96</v>
      </c>
      <c r="Q17" s="10">
        <v>87</v>
      </c>
      <c r="R17" s="10">
        <v>94</v>
      </c>
      <c r="S17" s="10">
        <v>54</v>
      </c>
      <c r="T17" s="10">
        <v>23</v>
      </c>
      <c r="U17" s="10">
        <v>20</v>
      </c>
      <c r="V17" s="10">
        <v>5</v>
      </c>
      <c r="W17" s="10">
        <v>0</v>
      </c>
      <c r="X17" s="20">
        <f t="shared" si="0"/>
        <v>489</v>
      </c>
      <c r="Y17" s="20">
        <f t="shared" si="1"/>
        <v>1714</v>
      </c>
      <c r="Z17" s="20">
        <f t="shared" si="2"/>
        <v>379</v>
      </c>
      <c r="AA17" s="16">
        <f t="shared" si="3"/>
        <v>2582</v>
      </c>
      <c r="AB17" s="17" t="str">
        <f t="shared" si="4"/>
        <v>OK♪</v>
      </c>
    </row>
    <row r="18" spans="1:28" ht="30" customHeight="1" thickBot="1">
      <c r="A18" s="26" t="s">
        <v>49</v>
      </c>
      <c r="B18" s="9">
        <f t="shared" si="5"/>
        <v>1169</v>
      </c>
      <c r="C18" s="10">
        <v>44</v>
      </c>
      <c r="D18" s="10">
        <v>47</v>
      </c>
      <c r="E18" s="10">
        <v>90</v>
      </c>
      <c r="F18" s="10">
        <v>83</v>
      </c>
      <c r="G18" s="10">
        <v>80</v>
      </c>
      <c r="H18" s="10">
        <v>47</v>
      </c>
      <c r="I18" s="10">
        <v>53</v>
      </c>
      <c r="J18" s="10">
        <v>79</v>
      </c>
      <c r="K18" s="10">
        <v>87</v>
      </c>
      <c r="L18" s="10">
        <v>90</v>
      </c>
      <c r="M18" s="10">
        <v>86</v>
      </c>
      <c r="N18" s="10">
        <v>82</v>
      </c>
      <c r="O18" s="10">
        <v>78</v>
      </c>
      <c r="P18" s="10">
        <v>46</v>
      </c>
      <c r="Q18" s="10">
        <v>65</v>
      </c>
      <c r="R18" s="10">
        <v>54</v>
      </c>
      <c r="S18" s="10">
        <v>32</v>
      </c>
      <c r="T18" s="10">
        <v>18</v>
      </c>
      <c r="U18" s="10">
        <v>3</v>
      </c>
      <c r="V18" s="10">
        <v>5</v>
      </c>
      <c r="W18" s="10">
        <v>0</v>
      </c>
      <c r="X18" s="20">
        <f t="shared" si="0"/>
        <v>181</v>
      </c>
      <c r="Y18" s="20">
        <f t="shared" si="1"/>
        <v>765</v>
      </c>
      <c r="Z18" s="20">
        <f t="shared" si="2"/>
        <v>223</v>
      </c>
      <c r="AA18" s="16">
        <f t="shared" si="3"/>
        <v>1169</v>
      </c>
      <c r="AB18" s="17" t="str">
        <f t="shared" si="4"/>
        <v>OK♪</v>
      </c>
    </row>
    <row r="19" spans="1:28" s="11" customFormat="1" ht="30" customHeight="1" thickBot="1">
      <c r="A19" s="26" t="s">
        <v>50</v>
      </c>
      <c r="B19" s="9">
        <f t="shared" si="5"/>
        <v>3117</v>
      </c>
      <c r="C19" s="10">
        <v>152</v>
      </c>
      <c r="D19" s="10">
        <v>177</v>
      </c>
      <c r="E19" s="10">
        <v>186</v>
      </c>
      <c r="F19" s="10">
        <v>215</v>
      </c>
      <c r="G19" s="10">
        <v>194</v>
      </c>
      <c r="H19" s="10">
        <v>226</v>
      </c>
      <c r="I19" s="10">
        <v>185</v>
      </c>
      <c r="J19" s="10">
        <v>203</v>
      </c>
      <c r="K19" s="10">
        <v>217</v>
      </c>
      <c r="L19" s="10">
        <v>181</v>
      </c>
      <c r="M19" s="10">
        <v>192</v>
      </c>
      <c r="N19" s="10">
        <v>211</v>
      </c>
      <c r="O19" s="9">
        <v>256</v>
      </c>
      <c r="P19" s="10">
        <v>176</v>
      </c>
      <c r="Q19" s="10">
        <v>157</v>
      </c>
      <c r="R19" s="10">
        <v>95</v>
      </c>
      <c r="S19" s="10">
        <v>50</v>
      </c>
      <c r="T19" s="10">
        <v>25</v>
      </c>
      <c r="U19" s="10">
        <v>16</v>
      </c>
      <c r="V19" s="10">
        <v>3</v>
      </c>
      <c r="W19" s="10">
        <v>0</v>
      </c>
      <c r="X19" s="20">
        <f t="shared" si="0"/>
        <v>515</v>
      </c>
      <c r="Y19" s="20">
        <f t="shared" si="1"/>
        <v>2080</v>
      </c>
      <c r="Z19" s="20">
        <f t="shared" si="2"/>
        <v>522</v>
      </c>
      <c r="AA19" s="16">
        <f t="shared" si="3"/>
        <v>3117</v>
      </c>
      <c r="AB19" s="17" t="str">
        <f t="shared" si="4"/>
        <v>OK♪</v>
      </c>
    </row>
    <row r="20" spans="1:28" ht="30" customHeight="1" thickBot="1">
      <c r="A20" s="26" t="s">
        <v>51</v>
      </c>
      <c r="B20" s="9">
        <f t="shared" si="5"/>
        <v>2923</v>
      </c>
      <c r="C20" s="10">
        <v>227</v>
      </c>
      <c r="D20" s="10">
        <v>210</v>
      </c>
      <c r="E20" s="10">
        <v>218</v>
      </c>
      <c r="F20" s="10">
        <v>189</v>
      </c>
      <c r="G20" s="10">
        <v>162</v>
      </c>
      <c r="H20" s="10">
        <v>190</v>
      </c>
      <c r="I20" s="10">
        <v>202</v>
      </c>
      <c r="J20" s="10">
        <v>233</v>
      </c>
      <c r="K20" s="10">
        <v>202</v>
      </c>
      <c r="L20" s="10">
        <v>159</v>
      </c>
      <c r="M20" s="10">
        <v>165</v>
      </c>
      <c r="N20" s="10">
        <v>204</v>
      </c>
      <c r="O20" s="10">
        <v>191</v>
      </c>
      <c r="P20" s="10">
        <v>123</v>
      </c>
      <c r="Q20" s="10">
        <v>127</v>
      </c>
      <c r="R20" s="10">
        <v>58</v>
      </c>
      <c r="S20" s="10">
        <v>29</v>
      </c>
      <c r="T20" s="10">
        <v>19</v>
      </c>
      <c r="U20" s="10">
        <v>10</v>
      </c>
      <c r="V20" s="10">
        <v>3</v>
      </c>
      <c r="W20" s="10">
        <v>2</v>
      </c>
      <c r="X20" s="20">
        <f t="shared" si="0"/>
        <v>655</v>
      </c>
      <c r="Y20" s="20">
        <f t="shared" si="1"/>
        <v>1897</v>
      </c>
      <c r="Z20" s="20">
        <f t="shared" si="2"/>
        <v>371</v>
      </c>
      <c r="AA20" s="16">
        <f t="shared" si="3"/>
        <v>2923</v>
      </c>
      <c r="AB20" s="17" t="str">
        <f t="shared" si="4"/>
        <v>OK♪</v>
      </c>
    </row>
    <row r="21" spans="1:28" ht="30" customHeight="1" thickBot="1">
      <c r="A21" s="26" t="s">
        <v>52</v>
      </c>
      <c r="B21" s="9">
        <f t="shared" si="5"/>
        <v>4543</v>
      </c>
      <c r="C21" s="10">
        <v>347</v>
      </c>
      <c r="D21" s="10">
        <v>319</v>
      </c>
      <c r="E21" s="10">
        <v>299</v>
      </c>
      <c r="F21" s="10">
        <v>262</v>
      </c>
      <c r="G21" s="10">
        <v>240</v>
      </c>
      <c r="H21" s="10">
        <v>308</v>
      </c>
      <c r="I21" s="10">
        <v>379</v>
      </c>
      <c r="J21" s="10">
        <v>379</v>
      </c>
      <c r="K21" s="10">
        <v>321</v>
      </c>
      <c r="L21" s="10">
        <v>269</v>
      </c>
      <c r="M21" s="10">
        <v>226</v>
      </c>
      <c r="N21" s="10">
        <v>263</v>
      </c>
      <c r="O21" s="10">
        <v>315</v>
      </c>
      <c r="P21" s="10">
        <v>176</v>
      </c>
      <c r="Q21" s="10">
        <v>177</v>
      </c>
      <c r="R21" s="10">
        <v>134</v>
      </c>
      <c r="S21" s="10">
        <v>82</v>
      </c>
      <c r="T21" s="10">
        <v>27</v>
      </c>
      <c r="U21" s="10">
        <v>12</v>
      </c>
      <c r="V21" s="10">
        <v>5</v>
      </c>
      <c r="W21" s="10">
        <v>3</v>
      </c>
      <c r="X21" s="20">
        <f t="shared" si="0"/>
        <v>965</v>
      </c>
      <c r="Y21" s="20">
        <f t="shared" si="1"/>
        <v>2962</v>
      </c>
      <c r="Z21" s="20">
        <f t="shared" si="2"/>
        <v>616</v>
      </c>
      <c r="AA21" s="16">
        <f t="shared" si="3"/>
        <v>4543</v>
      </c>
      <c r="AB21" s="17" t="str">
        <f t="shared" si="4"/>
        <v>OK♪</v>
      </c>
    </row>
    <row r="22" spans="1:28" ht="30" customHeight="1" thickBot="1">
      <c r="A22" s="26" t="s">
        <v>53</v>
      </c>
      <c r="B22" s="9">
        <f t="shared" si="5"/>
        <v>1236</v>
      </c>
      <c r="C22" s="10">
        <v>47</v>
      </c>
      <c r="D22" s="10">
        <v>73</v>
      </c>
      <c r="E22" s="10">
        <v>62</v>
      </c>
      <c r="F22" s="10">
        <v>82</v>
      </c>
      <c r="G22" s="10">
        <v>82</v>
      </c>
      <c r="H22" s="10">
        <v>59</v>
      </c>
      <c r="I22" s="10">
        <v>68</v>
      </c>
      <c r="J22" s="10">
        <v>75</v>
      </c>
      <c r="K22" s="10">
        <v>72</v>
      </c>
      <c r="L22" s="10">
        <v>90</v>
      </c>
      <c r="M22" s="10">
        <v>84</v>
      </c>
      <c r="N22" s="10">
        <v>98</v>
      </c>
      <c r="O22" s="10">
        <v>111</v>
      </c>
      <c r="P22" s="10">
        <v>72</v>
      </c>
      <c r="Q22" s="10">
        <v>57</v>
      </c>
      <c r="R22" s="10">
        <v>38</v>
      </c>
      <c r="S22" s="10">
        <v>36</v>
      </c>
      <c r="T22" s="10">
        <v>19</v>
      </c>
      <c r="U22" s="10">
        <v>9</v>
      </c>
      <c r="V22" s="10">
        <v>2</v>
      </c>
      <c r="W22" s="10">
        <v>0</v>
      </c>
      <c r="X22" s="20">
        <f t="shared" si="0"/>
        <v>182</v>
      </c>
      <c r="Y22" s="20">
        <f t="shared" si="1"/>
        <v>821</v>
      </c>
      <c r="Z22" s="20">
        <f t="shared" si="2"/>
        <v>233</v>
      </c>
      <c r="AA22" s="16">
        <f t="shared" si="3"/>
        <v>1236</v>
      </c>
      <c r="AB22" s="17" t="str">
        <f t="shared" si="4"/>
        <v>OK♪</v>
      </c>
    </row>
    <row r="23" spans="1:28" ht="30" customHeight="1" thickBot="1">
      <c r="A23" s="26" t="s">
        <v>54</v>
      </c>
      <c r="B23" s="9">
        <f>SUM(C23:W23)</f>
        <v>1076</v>
      </c>
      <c r="C23" s="10">
        <v>48</v>
      </c>
      <c r="D23" s="10">
        <v>38</v>
      </c>
      <c r="E23" s="10">
        <v>52</v>
      </c>
      <c r="F23" s="10">
        <v>39</v>
      </c>
      <c r="G23" s="10">
        <v>59</v>
      </c>
      <c r="H23" s="10">
        <v>72</v>
      </c>
      <c r="I23" s="10">
        <v>74</v>
      </c>
      <c r="J23" s="10">
        <v>61</v>
      </c>
      <c r="K23" s="10">
        <v>63</v>
      </c>
      <c r="L23" s="10">
        <v>48</v>
      </c>
      <c r="M23" s="10">
        <v>65</v>
      </c>
      <c r="N23" s="10">
        <v>82</v>
      </c>
      <c r="O23" s="10">
        <v>102</v>
      </c>
      <c r="P23" s="10">
        <v>51</v>
      </c>
      <c r="Q23" s="10">
        <v>53</v>
      </c>
      <c r="R23" s="10">
        <v>42</v>
      </c>
      <c r="S23" s="10">
        <v>42</v>
      </c>
      <c r="T23" s="10">
        <v>38</v>
      </c>
      <c r="U23" s="10">
        <v>23</v>
      </c>
      <c r="V23" s="10">
        <v>18</v>
      </c>
      <c r="W23" s="10">
        <v>6</v>
      </c>
      <c r="X23" s="20">
        <f t="shared" si="0"/>
        <v>138</v>
      </c>
      <c r="Y23" s="20">
        <f t="shared" si="1"/>
        <v>665</v>
      </c>
      <c r="Z23" s="20">
        <f t="shared" si="2"/>
        <v>273</v>
      </c>
      <c r="AA23" s="16">
        <f t="shared" si="3"/>
        <v>1076</v>
      </c>
      <c r="AB23" s="17" t="str">
        <f t="shared" si="4"/>
        <v>OK♪</v>
      </c>
    </row>
    <row r="24" spans="1:28" ht="30" customHeight="1" thickBot="1">
      <c r="A24" s="26" t="s">
        <v>55</v>
      </c>
      <c r="B24" s="9">
        <f t="shared" si="5"/>
        <v>1146</v>
      </c>
      <c r="C24" s="10">
        <v>96</v>
      </c>
      <c r="D24" s="10">
        <v>66</v>
      </c>
      <c r="E24" s="10">
        <v>37</v>
      </c>
      <c r="F24" s="10">
        <v>51</v>
      </c>
      <c r="G24" s="10">
        <v>73</v>
      </c>
      <c r="H24" s="10">
        <v>80</v>
      </c>
      <c r="I24" s="10">
        <v>92</v>
      </c>
      <c r="J24" s="10">
        <v>87</v>
      </c>
      <c r="K24" s="10">
        <v>73</v>
      </c>
      <c r="L24" s="10">
        <v>63</v>
      </c>
      <c r="M24" s="10">
        <v>67</v>
      </c>
      <c r="N24" s="10">
        <v>82</v>
      </c>
      <c r="O24" s="10">
        <v>97</v>
      </c>
      <c r="P24" s="10">
        <v>55</v>
      </c>
      <c r="Q24" s="10">
        <v>42</v>
      </c>
      <c r="R24" s="10">
        <v>35</v>
      </c>
      <c r="S24" s="10">
        <v>26</v>
      </c>
      <c r="T24" s="10">
        <v>15</v>
      </c>
      <c r="U24" s="10">
        <v>8</v>
      </c>
      <c r="V24" s="10">
        <v>1</v>
      </c>
      <c r="W24" s="10">
        <v>0</v>
      </c>
      <c r="X24" s="20">
        <f t="shared" si="0"/>
        <v>199</v>
      </c>
      <c r="Y24" s="20">
        <f t="shared" si="1"/>
        <v>765</v>
      </c>
      <c r="Z24" s="20">
        <f t="shared" si="2"/>
        <v>182</v>
      </c>
      <c r="AA24" s="16">
        <f t="shared" si="3"/>
        <v>1146</v>
      </c>
      <c r="AB24" s="17" t="str">
        <f t="shared" si="4"/>
        <v>OK♪</v>
      </c>
    </row>
    <row r="25" spans="1:28" ht="30" customHeight="1" thickBot="1">
      <c r="A25" s="26" t="s">
        <v>56</v>
      </c>
      <c r="B25" s="9">
        <f>SUM(C25:W25)</f>
        <v>3158</v>
      </c>
      <c r="C25" s="10">
        <v>164</v>
      </c>
      <c r="D25" s="10">
        <v>166</v>
      </c>
      <c r="E25" s="10">
        <v>187</v>
      </c>
      <c r="F25" s="10">
        <v>186</v>
      </c>
      <c r="G25" s="10">
        <v>162</v>
      </c>
      <c r="H25" s="10">
        <v>206</v>
      </c>
      <c r="I25" s="10">
        <v>192</v>
      </c>
      <c r="J25" s="10">
        <v>210</v>
      </c>
      <c r="K25" s="10">
        <v>235</v>
      </c>
      <c r="L25" s="10">
        <v>192</v>
      </c>
      <c r="M25" s="10">
        <v>215</v>
      </c>
      <c r="N25" s="10">
        <v>261</v>
      </c>
      <c r="O25" s="10">
        <v>248</v>
      </c>
      <c r="P25" s="10">
        <v>158</v>
      </c>
      <c r="Q25" s="10">
        <v>128</v>
      </c>
      <c r="R25" s="10">
        <v>105</v>
      </c>
      <c r="S25" s="10">
        <v>66</v>
      </c>
      <c r="T25" s="10">
        <v>42</v>
      </c>
      <c r="U25" s="10">
        <v>23</v>
      </c>
      <c r="V25" s="10">
        <v>9</v>
      </c>
      <c r="W25" s="10">
        <v>3</v>
      </c>
      <c r="X25" s="20">
        <f t="shared" si="0"/>
        <v>517</v>
      </c>
      <c r="Y25" s="20">
        <f t="shared" si="1"/>
        <v>2107</v>
      </c>
      <c r="Z25" s="20">
        <f t="shared" si="2"/>
        <v>534</v>
      </c>
      <c r="AA25" s="16">
        <f t="shared" si="3"/>
        <v>3158</v>
      </c>
      <c r="AB25" s="17" t="str">
        <f t="shared" si="4"/>
        <v>OK♪</v>
      </c>
    </row>
    <row r="26" spans="1:28" ht="30" customHeight="1" thickBot="1">
      <c r="A26" s="26" t="s">
        <v>57</v>
      </c>
      <c r="B26" s="9">
        <f t="shared" si="5"/>
        <v>4555</v>
      </c>
      <c r="C26" s="10">
        <v>287</v>
      </c>
      <c r="D26" s="10">
        <v>243</v>
      </c>
      <c r="E26" s="10">
        <v>316</v>
      </c>
      <c r="F26" s="10">
        <v>296</v>
      </c>
      <c r="G26" s="10">
        <v>290</v>
      </c>
      <c r="H26" s="10">
        <v>300</v>
      </c>
      <c r="I26" s="10">
        <v>347</v>
      </c>
      <c r="J26" s="10">
        <v>359</v>
      </c>
      <c r="K26" s="10">
        <v>329</v>
      </c>
      <c r="L26" s="10">
        <v>306</v>
      </c>
      <c r="M26" s="10">
        <v>299</v>
      </c>
      <c r="N26" s="10">
        <v>281</v>
      </c>
      <c r="O26" s="10">
        <v>280</v>
      </c>
      <c r="P26" s="10">
        <v>147</v>
      </c>
      <c r="Q26" s="10">
        <v>173</v>
      </c>
      <c r="R26" s="10">
        <v>147</v>
      </c>
      <c r="S26" s="10">
        <v>90</v>
      </c>
      <c r="T26" s="10">
        <v>42</v>
      </c>
      <c r="U26" s="10">
        <v>16</v>
      </c>
      <c r="V26" s="10">
        <v>6</v>
      </c>
      <c r="W26" s="10">
        <v>1</v>
      </c>
      <c r="X26" s="20">
        <f t="shared" si="0"/>
        <v>846</v>
      </c>
      <c r="Y26" s="20">
        <f t="shared" si="1"/>
        <v>3087</v>
      </c>
      <c r="Z26" s="20">
        <f t="shared" si="2"/>
        <v>622</v>
      </c>
      <c r="AA26" s="16">
        <f t="shared" si="3"/>
        <v>4555</v>
      </c>
      <c r="AB26" s="17" t="str">
        <f t="shared" si="4"/>
        <v>OK♪</v>
      </c>
    </row>
    <row r="27" spans="1:28" ht="30" customHeight="1" thickBot="1">
      <c r="A27" s="26" t="s">
        <v>58</v>
      </c>
      <c r="B27" s="9">
        <f t="shared" si="5"/>
        <v>3364</v>
      </c>
      <c r="C27" s="10">
        <v>171</v>
      </c>
      <c r="D27" s="10">
        <v>172</v>
      </c>
      <c r="E27" s="10">
        <v>198</v>
      </c>
      <c r="F27" s="10">
        <v>186</v>
      </c>
      <c r="G27" s="10">
        <v>206</v>
      </c>
      <c r="H27" s="10">
        <v>220</v>
      </c>
      <c r="I27" s="10">
        <v>250</v>
      </c>
      <c r="J27" s="10">
        <v>260</v>
      </c>
      <c r="K27" s="10">
        <v>197</v>
      </c>
      <c r="L27" s="10">
        <v>182</v>
      </c>
      <c r="M27" s="10">
        <v>197</v>
      </c>
      <c r="N27" s="10">
        <v>281</v>
      </c>
      <c r="O27" s="10">
        <v>281</v>
      </c>
      <c r="P27" s="10">
        <v>164</v>
      </c>
      <c r="Q27" s="10">
        <v>152</v>
      </c>
      <c r="R27" s="10">
        <v>117</v>
      </c>
      <c r="S27" s="10">
        <v>74</v>
      </c>
      <c r="T27" s="10">
        <v>31</v>
      </c>
      <c r="U27" s="10">
        <v>16</v>
      </c>
      <c r="V27" s="10">
        <v>6</v>
      </c>
      <c r="W27" s="10">
        <v>3</v>
      </c>
      <c r="X27" s="20">
        <f t="shared" si="0"/>
        <v>541</v>
      </c>
      <c r="Y27" s="20">
        <f t="shared" si="1"/>
        <v>2260</v>
      </c>
      <c r="Z27" s="20">
        <f t="shared" si="2"/>
        <v>563</v>
      </c>
      <c r="AA27" s="16">
        <f t="shared" si="3"/>
        <v>3364</v>
      </c>
      <c r="AB27" s="17" t="str">
        <f t="shared" si="4"/>
        <v>OK♪</v>
      </c>
    </row>
    <row r="28" spans="1:28" ht="30" customHeight="1" thickBot="1">
      <c r="A28" s="27" t="s">
        <v>59</v>
      </c>
      <c r="B28" s="7">
        <f>SUM(C28:W28)</f>
        <v>3561</v>
      </c>
      <c r="C28" s="10">
        <v>511</v>
      </c>
      <c r="D28" s="8">
        <v>408</v>
      </c>
      <c r="E28" s="8">
        <v>232</v>
      </c>
      <c r="F28" s="8">
        <v>135</v>
      </c>
      <c r="G28" s="8">
        <v>117</v>
      </c>
      <c r="H28" s="8">
        <v>235</v>
      </c>
      <c r="I28" s="8">
        <v>435</v>
      </c>
      <c r="J28" s="8">
        <v>527</v>
      </c>
      <c r="K28" s="8">
        <v>306</v>
      </c>
      <c r="L28" s="8">
        <v>183</v>
      </c>
      <c r="M28" s="8">
        <v>139</v>
      </c>
      <c r="N28" s="8">
        <v>104</v>
      </c>
      <c r="O28" s="8">
        <v>109</v>
      </c>
      <c r="P28" s="8">
        <v>33</v>
      </c>
      <c r="Q28" s="8">
        <v>49</v>
      </c>
      <c r="R28" s="8">
        <v>23</v>
      </c>
      <c r="S28" s="8">
        <v>8</v>
      </c>
      <c r="T28" s="8">
        <v>6</v>
      </c>
      <c r="U28" s="8">
        <v>1</v>
      </c>
      <c r="V28" s="8">
        <v>0</v>
      </c>
      <c r="W28" s="8">
        <v>0</v>
      </c>
      <c r="X28" s="20">
        <f t="shared" si="0"/>
        <v>1151</v>
      </c>
      <c r="Y28" s="20">
        <f t="shared" si="1"/>
        <v>2290</v>
      </c>
      <c r="Z28" s="20">
        <f t="shared" si="2"/>
        <v>120</v>
      </c>
      <c r="AA28" s="16">
        <f t="shared" si="3"/>
        <v>3561</v>
      </c>
      <c r="AB28" s="17" t="str">
        <f t="shared" si="4"/>
        <v>OK♪</v>
      </c>
    </row>
    <row r="29" spans="1:28" ht="30" customHeight="1" thickBot="1">
      <c r="A29" s="28" t="s">
        <v>28</v>
      </c>
      <c r="B29" s="7">
        <f>SUM(B5:B28)</f>
        <v>59665</v>
      </c>
      <c r="C29" s="7">
        <f>SUM(C5:C28)</f>
        <v>4412</v>
      </c>
      <c r="D29" s="7">
        <f>SUM(D5:D28)</f>
        <v>3824</v>
      </c>
      <c r="E29" s="7">
        <f aca="true" t="shared" si="6" ref="E29:V29">SUM(E5:E28)</f>
        <v>3752</v>
      </c>
      <c r="F29" s="7">
        <f>SUM(F5:F28)</f>
        <v>3370</v>
      </c>
      <c r="G29" s="7">
        <f t="shared" si="6"/>
        <v>3279</v>
      </c>
      <c r="H29" s="7">
        <f t="shared" si="6"/>
        <v>4079</v>
      </c>
      <c r="I29" s="7">
        <f t="shared" si="6"/>
        <v>4560</v>
      </c>
      <c r="J29" s="7">
        <f t="shared" si="6"/>
        <v>5071</v>
      </c>
      <c r="K29" s="7">
        <f t="shared" si="6"/>
        <v>4386</v>
      </c>
      <c r="L29" s="7">
        <f t="shared" si="6"/>
        <v>3533</v>
      </c>
      <c r="M29" s="7">
        <f t="shared" si="6"/>
        <v>3439</v>
      </c>
      <c r="N29" s="7">
        <f t="shared" si="6"/>
        <v>3773</v>
      </c>
      <c r="O29" s="7">
        <f t="shared" si="6"/>
        <v>3941</v>
      </c>
      <c r="P29" s="7">
        <f t="shared" si="6"/>
        <v>2246</v>
      </c>
      <c r="Q29" s="7">
        <f t="shared" si="6"/>
        <v>2257</v>
      </c>
      <c r="R29" s="7">
        <f t="shared" si="6"/>
        <v>1729</v>
      </c>
      <c r="S29" s="7">
        <f>SUM(S5:S28)</f>
        <v>1042</v>
      </c>
      <c r="T29" s="7">
        <f t="shared" si="6"/>
        <v>525</v>
      </c>
      <c r="U29" s="7">
        <f t="shared" si="6"/>
        <v>287</v>
      </c>
      <c r="V29" s="7">
        <f t="shared" si="6"/>
        <v>123</v>
      </c>
      <c r="W29" s="7">
        <f>SUM(W5:W28)</f>
        <v>37</v>
      </c>
      <c r="X29" s="20">
        <f>SUM(X5:X28)</f>
        <v>11988</v>
      </c>
      <c r="Y29" s="20">
        <f>SUM(Y5:Y28)</f>
        <v>39431</v>
      </c>
      <c r="Z29" s="20">
        <f>SUM(Z5:Z28)</f>
        <v>8246</v>
      </c>
      <c r="AA29" s="16">
        <f>SUM(X29:Z29)</f>
        <v>59665</v>
      </c>
      <c r="AB29" s="18" t="str">
        <f>IF(B29=AA29,"OK♪","miss")</f>
        <v>OK♪</v>
      </c>
    </row>
    <row r="30" spans="1:26" ht="17.25">
      <c r="A30" s="2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3"/>
      <c r="Y30" s="3"/>
      <c r="Z30" s="14" t="s">
        <v>29</v>
      </c>
    </row>
    <row r="31" spans="1:26" ht="13.5">
      <c r="A31" s="21"/>
      <c r="N31" s="3"/>
      <c r="O31" s="3"/>
      <c r="Z31" s="15" t="s">
        <v>30</v>
      </c>
    </row>
    <row r="32" ht="30" customHeight="1">
      <c r="A32" s="1" t="s">
        <v>0</v>
      </c>
    </row>
    <row r="33" spans="1:26" ht="18.75" customHeight="1">
      <c r="A33" s="1" t="s">
        <v>31</v>
      </c>
      <c r="G33" t="str">
        <f>Y2</f>
        <v>（平成24年8月31日現在）</v>
      </c>
      <c r="P33" s="3"/>
      <c r="Q33" s="3"/>
      <c r="R33" s="3"/>
      <c r="S33" s="3"/>
      <c r="T33" s="3"/>
      <c r="X33" s="3"/>
      <c r="Y33" s="3"/>
      <c r="Z33" t="s">
        <v>32</v>
      </c>
    </row>
    <row r="34" spans="15:26" ht="18.75" customHeight="1">
      <c r="O34" s="21"/>
      <c r="P34" s="3"/>
      <c r="Q34" s="3"/>
      <c r="R34" s="3"/>
      <c r="S34" s="3"/>
      <c r="T34" s="3"/>
      <c r="X34" s="29" t="s">
        <v>3</v>
      </c>
      <c r="Y34" s="30"/>
      <c r="Z34" s="31"/>
    </row>
    <row r="35" spans="1:26" ht="29.25" customHeight="1">
      <c r="A35" s="24" t="s">
        <v>61</v>
      </c>
      <c r="B35" s="25" t="s">
        <v>36</v>
      </c>
      <c r="C35" s="5" t="s">
        <v>4</v>
      </c>
      <c r="D35" s="5" t="s">
        <v>5</v>
      </c>
      <c r="E35" s="5" t="s">
        <v>6</v>
      </c>
      <c r="F35" s="5" t="s">
        <v>7</v>
      </c>
      <c r="G35" s="5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5" t="s">
        <v>14</v>
      </c>
      <c r="N35" s="5" t="s">
        <v>15</v>
      </c>
      <c r="O35" s="5" t="s">
        <v>16</v>
      </c>
      <c r="P35" s="5" t="s">
        <v>17</v>
      </c>
      <c r="Q35" s="5" t="s">
        <v>18</v>
      </c>
      <c r="R35" s="5" t="s">
        <v>19</v>
      </c>
      <c r="S35" s="5" t="s">
        <v>20</v>
      </c>
      <c r="T35" s="5" t="s">
        <v>21</v>
      </c>
      <c r="U35" s="5" t="s">
        <v>33</v>
      </c>
      <c r="V35" s="5" t="s">
        <v>23</v>
      </c>
      <c r="W35" s="5" t="s">
        <v>24</v>
      </c>
      <c r="X35" s="6" t="s">
        <v>25</v>
      </c>
      <c r="Y35" s="19" t="s">
        <v>26</v>
      </c>
      <c r="Z35" s="6" t="s">
        <v>27</v>
      </c>
    </row>
    <row r="36" spans="1:26" ht="30" customHeight="1">
      <c r="A36" s="27" t="s">
        <v>60</v>
      </c>
      <c r="B36" s="22">
        <f aca="true" t="shared" si="7" ref="B36:Z46">B5/$B$29*100</f>
        <v>10.195256850750022</v>
      </c>
      <c r="C36" s="22">
        <f t="shared" si="7"/>
        <v>0.8011396966395709</v>
      </c>
      <c r="D36" s="22">
        <f t="shared" si="7"/>
        <v>0.635213274113802</v>
      </c>
      <c r="E36" s="22">
        <f t="shared" si="7"/>
        <v>0.6754378613927763</v>
      </c>
      <c r="F36" s="22">
        <f t="shared" si="7"/>
        <v>0.6134249560043576</v>
      </c>
      <c r="G36" s="22">
        <f t="shared" si="7"/>
        <v>0.5564401240258108</v>
      </c>
      <c r="H36" s="22">
        <f t="shared" si="7"/>
        <v>0.6921981060923489</v>
      </c>
      <c r="I36" s="22">
        <f t="shared" si="7"/>
        <v>0.8061677700494427</v>
      </c>
      <c r="J36" s="22">
        <f t="shared" si="7"/>
        <v>0.8614765775580324</v>
      </c>
      <c r="K36" s="22">
        <f t="shared" si="7"/>
        <v>0.8732087488477331</v>
      </c>
      <c r="L36" s="22">
        <f t="shared" si="7"/>
        <v>0.6687337635129473</v>
      </c>
      <c r="M36" s="22">
        <f t="shared" si="7"/>
        <v>0.6033688091846141</v>
      </c>
      <c r="N36" s="22">
        <f t="shared" si="7"/>
        <v>0.6050448336545714</v>
      </c>
      <c r="O36" s="22">
        <f t="shared" si="7"/>
        <v>0.6486214698734601</v>
      </c>
      <c r="P36" s="22">
        <f t="shared" si="7"/>
        <v>0.33520489399145226</v>
      </c>
      <c r="Q36" s="22">
        <f t="shared" si="7"/>
        <v>0.31844464929187966</v>
      </c>
      <c r="R36" s="22">
        <f t="shared" si="7"/>
        <v>0.25307969496354643</v>
      </c>
      <c r="S36" s="22">
        <f t="shared" si="7"/>
        <v>0.1257018352467946</v>
      </c>
      <c r="T36" s="22">
        <f t="shared" si="7"/>
        <v>0.06871700326824771</v>
      </c>
      <c r="U36" s="22">
        <f t="shared" si="7"/>
        <v>0.03687253833905975</v>
      </c>
      <c r="V36" s="22">
        <f t="shared" si="7"/>
        <v>0.015084220229615353</v>
      </c>
      <c r="W36" s="22">
        <f t="shared" si="7"/>
        <v>0.0016760244699572616</v>
      </c>
      <c r="X36" s="22">
        <f>X5/$B$29*100</f>
        <v>2.1117908321461494</v>
      </c>
      <c r="Y36" s="22">
        <f t="shared" si="7"/>
        <v>6.928685158803319</v>
      </c>
      <c r="Z36" s="22">
        <f t="shared" si="7"/>
        <v>1.1547808598005531</v>
      </c>
    </row>
    <row r="37" spans="1:26" ht="30" customHeight="1">
      <c r="A37" s="27" t="s">
        <v>37</v>
      </c>
      <c r="B37" s="22">
        <f t="shared" si="7"/>
        <v>8.158887119751949</v>
      </c>
      <c r="C37" s="22">
        <f t="shared" si="7"/>
        <v>1.0056146819743568</v>
      </c>
      <c r="D37" s="22">
        <f t="shared" si="7"/>
        <v>0.7039302773820498</v>
      </c>
      <c r="E37" s="22">
        <f t="shared" si="7"/>
        <v>0.5329757814464091</v>
      </c>
      <c r="F37" s="22">
        <f t="shared" si="7"/>
        <v>0.33520489399145226</v>
      </c>
      <c r="G37" s="22">
        <f t="shared" si="7"/>
        <v>0.3921897259699991</v>
      </c>
      <c r="H37" s="22">
        <f t="shared" si="7"/>
        <v>0.7223665465515796</v>
      </c>
      <c r="I37" s="22">
        <f t="shared" si="7"/>
        <v>0.8949970669571776</v>
      </c>
      <c r="J37" s="22">
        <f t="shared" si="7"/>
        <v>1.0206989022039723</v>
      </c>
      <c r="K37" s="22">
        <f t="shared" si="7"/>
        <v>0.7139864242017934</v>
      </c>
      <c r="L37" s="22">
        <f t="shared" si="7"/>
        <v>0.4005698483197854</v>
      </c>
      <c r="M37" s="22">
        <f t="shared" si="7"/>
        <v>0.27654403754294815</v>
      </c>
      <c r="N37" s="22">
        <f t="shared" si="7"/>
        <v>0.2614598173133328</v>
      </c>
      <c r="O37" s="22">
        <f t="shared" si="7"/>
        <v>0.2648118662532473</v>
      </c>
      <c r="P37" s="22">
        <f t="shared" si="7"/>
        <v>0.20447498533478586</v>
      </c>
      <c r="Q37" s="22">
        <f t="shared" si="7"/>
        <v>0.18436269169529876</v>
      </c>
      <c r="R37" s="22">
        <f t="shared" si="7"/>
        <v>0.1257018352467946</v>
      </c>
      <c r="S37" s="22">
        <f t="shared" si="7"/>
        <v>0.06704097879829046</v>
      </c>
      <c r="T37" s="22">
        <f t="shared" si="7"/>
        <v>0.0217883181094444</v>
      </c>
      <c r="U37" s="22">
        <f t="shared" si="7"/>
        <v>0.020112293639487137</v>
      </c>
      <c r="V37" s="22">
        <f t="shared" si="7"/>
        <v>0.010056146819743568</v>
      </c>
      <c r="W37" s="22">
        <f t="shared" si="7"/>
        <v>0</v>
      </c>
      <c r="X37" s="22">
        <f t="shared" si="7"/>
        <v>2.2425207408028154</v>
      </c>
      <c r="Y37" s="22">
        <f t="shared" si="7"/>
        <v>5.282829129305288</v>
      </c>
      <c r="Z37" s="22">
        <f t="shared" si="7"/>
        <v>0.6335372496438448</v>
      </c>
    </row>
    <row r="38" spans="1:26" ht="30" customHeight="1">
      <c r="A38" s="27" t="s">
        <v>38</v>
      </c>
      <c r="B38" s="22">
        <f t="shared" si="7"/>
        <v>5.421939160311741</v>
      </c>
      <c r="C38" s="22">
        <f t="shared" si="7"/>
        <v>0.31006452694209335</v>
      </c>
      <c r="D38" s="22">
        <f t="shared" si="7"/>
        <v>0.23631945026397388</v>
      </c>
      <c r="E38" s="22">
        <f t="shared" si="7"/>
        <v>0.31844464929187966</v>
      </c>
      <c r="F38" s="22">
        <f t="shared" si="7"/>
        <v>0.3301768205815805</v>
      </c>
      <c r="G38" s="22">
        <f t="shared" si="7"/>
        <v>0.30000838012234976</v>
      </c>
      <c r="H38" s="22">
        <f t="shared" si="7"/>
        <v>0.3687253833905975</v>
      </c>
      <c r="I38" s="22">
        <f t="shared" si="7"/>
        <v>0.3435850163412386</v>
      </c>
      <c r="J38" s="22">
        <f t="shared" si="7"/>
        <v>0.42235816642922985</v>
      </c>
      <c r="K38" s="22">
        <f t="shared" si="7"/>
        <v>0.3737534568004693</v>
      </c>
      <c r="L38" s="22">
        <f t="shared" si="7"/>
        <v>0.33520489399145226</v>
      </c>
      <c r="M38" s="22">
        <f t="shared" si="7"/>
        <v>0.32012067376183695</v>
      </c>
      <c r="N38" s="22">
        <f t="shared" si="7"/>
        <v>0.41397804407944355</v>
      </c>
      <c r="O38" s="22">
        <f t="shared" si="7"/>
        <v>0.4525266068884605</v>
      </c>
      <c r="P38" s="22">
        <f t="shared" si="7"/>
        <v>0.22626330344423026</v>
      </c>
      <c r="Q38" s="22">
        <f t="shared" si="7"/>
        <v>0.29162825777256346</v>
      </c>
      <c r="R38" s="22">
        <f t="shared" si="7"/>
        <v>0.1743065448755552</v>
      </c>
      <c r="S38" s="22">
        <f t="shared" si="7"/>
        <v>0.1173217128970083</v>
      </c>
      <c r="T38" s="22">
        <f t="shared" si="7"/>
        <v>0.05363278303863237</v>
      </c>
      <c r="U38" s="22">
        <f t="shared" si="7"/>
        <v>0.0217883181094444</v>
      </c>
      <c r="V38" s="22">
        <f t="shared" si="7"/>
        <v>0.006704097879829046</v>
      </c>
      <c r="W38" s="22">
        <f t="shared" si="7"/>
        <v>0.005028073409871784</v>
      </c>
      <c r="X38" s="22">
        <f t="shared" si="7"/>
        <v>0.8648286264979469</v>
      </c>
      <c r="Y38" s="22">
        <f t="shared" si="7"/>
        <v>3.660437442386659</v>
      </c>
      <c r="Z38" s="22">
        <f t="shared" si="7"/>
        <v>0.8966730914271349</v>
      </c>
    </row>
    <row r="39" spans="1:26" ht="30" customHeight="1">
      <c r="A39" s="27" t="s">
        <v>39</v>
      </c>
      <c r="B39" s="22">
        <f t="shared" si="7"/>
        <v>2.748680130729909</v>
      </c>
      <c r="C39" s="22">
        <f t="shared" si="7"/>
        <v>0.2430235481438029</v>
      </c>
      <c r="D39" s="22">
        <f t="shared" si="7"/>
        <v>0.17263052040559793</v>
      </c>
      <c r="E39" s="22">
        <f t="shared" si="7"/>
        <v>0.1642503980558116</v>
      </c>
      <c r="F39" s="22">
        <f t="shared" si="7"/>
        <v>0.1391100310064527</v>
      </c>
      <c r="G39" s="22">
        <f t="shared" si="7"/>
        <v>0.15419425123606806</v>
      </c>
      <c r="H39" s="22">
        <f t="shared" si="7"/>
        <v>0.21955920556440126</v>
      </c>
      <c r="I39" s="22">
        <f t="shared" si="7"/>
        <v>0.21955920556440126</v>
      </c>
      <c r="J39" s="22">
        <f t="shared" si="7"/>
        <v>0.2514036704935892</v>
      </c>
      <c r="K39" s="22">
        <f t="shared" si="7"/>
        <v>0.24805162155367466</v>
      </c>
      <c r="L39" s="22">
        <f t="shared" si="7"/>
        <v>0.18771474063521326</v>
      </c>
      <c r="M39" s="22">
        <f t="shared" si="7"/>
        <v>0.18101064275538423</v>
      </c>
      <c r="N39" s="22">
        <f t="shared" si="7"/>
        <v>0.17933461828542696</v>
      </c>
      <c r="O39" s="22">
        <f t="shared" si="7"/>
        <v>0.12234978630688007</v>
      </c>
      <c r="P39" s="22">
        <f t="shared" si="7"/>
        <v>0.05028073409871785</v>
      </c>
      <c r="Q39" s="22">
        <f t="shared" si="7"/>
        <v>0.08044917455794855</v>
      </c>
      <c r="R39" s="22">
        <f t="shared" si="7"/>
        <v>0.062012905388418665</v>
      </c>
      <c r="S39" s="22">
        <f t="shared" si="7"/>
        <v>0.03519651386910249</v>
      </c>
      <c r="T39" s="22">
        <f t="shared" si="7"/>
        <v>0.0217883181094444</v>
      </c>
      <c r="U39" s="22">
        <f t="shared" si="7"/>
        <v>0.011732171289700829</v>
      </c>
      <c r="V39" s="22">
        <f t="shared" si="7"/>
        <v>0.003352048939914523</v>
      </c>
      <c r="W39" s="22">
        <f t="shared" si="7"/>
        <v>0.0016760244699572616</v>
      </c>
      <c r="X39" s="22">
        <f t="shared" si="7"/>
        <v>0.5799044666052124</v>
      </c>
      <c r="Y39" s="22">
        <f t="shared" si="7"/>
        <v>1.9022877734014916</v>
      </c>
      <c r="Z39" s="22">
        <f t="shared" si="7"/>
        <v>0.26648789072320456</v>
      </c>
    </row>
    <row r="40" spans="1:26" ht="30" customHeight="1">
      <c r="A40" s="27" t="s">
        <v>40</v>
      </c>
      <c r="B40" s="22">
        <f t="shared" si="7"/>
        <v>0.4609067292382469</v>
      </c>
      <c r="C40" s="22">
        <f t="shared" si="7"/>
        <v>0.0217883181094444</v>
      </c>
      <c r="D40" s="22">
        <f t="shared" si="7"/>
        <v>0.013408195759658093</v>
      </c>
      <c r="E40" s="22">
        <f t="shared" si="7"/>
        <v>0.016760244699572616</v>
      </c>
      <c r="F40" s="22">
        <f t="shared" si="7"/>
        <v>0.028492415989273445</v>
      </c>
      <c r="G40" s="22">
        <f t="shared" si="7"/>
        <v>0.026816391519316186</v>
      </c>
      <c r="H40" s="22">
        <f t="shared" si="7"/>
        <v>0.03687253833905975</v>
      </c>
      <c r="I40" s="22">
        <f t="shared" si="7"/>
        <v>0.03352048939914523</v>
      </c>
      <c r="J40" s="22">
        <f t="shared" si="7"/>
        <v>0.018436269169529874</v>
      </c>
      <c r="K40" s="22">
        <f t="shared" si="7"/>
        <v>0.031844464929187966</v>
      </c>
      <c r="L40" s="22">
        <f t="shared" si="7"/>
        <v>0.04860470962876058</v>
      </c>
      <c r="M40" s="22">
        <f t="shared" si="7"/>
        <v>0.028492415989273445</v>
      </c>
      <c r="N40" s="22">
        <f t="shared" si="7"/>
        <v>0.023464342579401658</v>
      </c>
      <c r="O40" s="22">
        <f t="shared" si="7"/>
        <v>0.031844464929187966</v>
      </c>
      <c r="P40" s="22">
        <f t="shared" si="7"/>
        <v>0.026816391519316186</v>
      </c>
      <c r="Q40" s="22">
        <f t="shared" si="7"/>
        <v>0.023464342579401658</v>
      </c>
      <c r="R40" s="22">
        <f t="shared" si="7"/>
        <v>0.025140367049358923</v>
      </c>
      <c r="S40" s="22">
        <f t="shared" si="7"/>
        <v>0.013408195759658093</v>
      </c>
      <c r="T40" s="22">
        <f t="shared" si="7"/>
        <v>0.006704097879829046</v>
      </c>
      <c r="U40" s="22">
        <f t="shared" si="7"/>
        <v>0.005028073409871784</v>
      </c>
      <c r="V40" s="22">
        <f t="shared" si="7"/>
        <v>0</v>
      </c>
      <c r="W40" s="22">
        <f t="shared" si="7"/>
        <v>0</v>
      </c>
      <c r="X40" s="22">
        <f t="shared" si="7"/>
        <v>0.0519567585686751</v>
      </c>
      <c r="Y40" s="22">
        <f t="shared" si="7"/>
        <v>0.3083885024721361</v>
      </c>
      <c r="Z40" s="22">
        <f t="shared" si="7"/>
        <v>0.1005614681974357</v>
      </c>
    </row>
    <row r="41" spans="1:26" ht="30" customHeight="1">
      <c r="A41" s="27" t="s">
        <v>41</v>
      </c>
      <c r="B41" s="22">
        <f t="shared" si="7"/>
        <v>0.4374423866588453</v>
      </c>
      <c r="C41" s="22">
        <f t="shared" si="7"/>
        <v>0.020112293639487137</v>
      </c>
      <c r="D41" s="22">
        <f t="shared" si="7"/>
        <v>0.020112293639487137</v>
      </c>
      <c r="E41" s="22">
        <f t="shared" si="7"/>
        <v>0.018436269169529874</v>
      </c>
      <c r="F41" s="22">
        <f t="shared" si="7"/>
        <v>0.023464342579401658</v>
      </c>
      <c r="G41" s="22">
        <f t="shared" si="7"/>
        <v>0.020112293639487137</v>
      </c>
      <c r="H41" s="22">
        <f t="shared" si="7"/>
        <v>0.0217883181094444</v>
      </c>
      <c r="I41" s="22">
        <f t="shared" si="7"/>
        <v>0.0217883181094444</v>
      </c>
      <c r="J41" s="22">
        <f t="shared" si="7"/>
        <v>0.030168440459230707</v>
      </c>
      <c r="K41" s="22">
        <f t="shared" si="7"/>
        <v>0.04190061174893153</v>
      </c>
      <c r="L41" s="22">
        <f t="shared" si="7"/>
        <v>0.031844464929187966</v>
      </c>
      <c r="M41" s="22">
        <f t="shared" si="7"/>
        <v>0.030168440459230707</v>
      </c>
      <c r="N41" s="22">
        <f t="shared" si="7"/>
        <v>0.03519651386910249</v>
      </c>
      <c r="O41" s="22">
        <f t="shared" si="7"/>
        <v>0.0435766362188888</v>
      </c>
      <c r="P41" s="22">
        <f t="shared" si="7"/>
        <v>0.011732171289700829</v>
      </c>
      <c r="Q41" s="22">
        <f t="shared" si="7"/>
        <v>0.020112293639487137</v>
      </c>
      <c r="R41" s="22">
        <f t="shared" si="7"/>
        <v>0.020112293639487137</v>
      </c>
      <c r="S41" s="22">
        <f t="shared" si="7"/>
        <v>0.013408195759658093</v>
      </c>
      <c r="T41" s="22">
        <f t="shared" si="7"/>
        <v>0.006704097879829046</v>
      </c>
      <c r="U41" s="22">
        <f t="shared" si="7"/>
        <v>0.003352048939914523</v>
      </c>
      <c r="V41" s="22">
        <f t="shared" si="7"/>
        <v>0.0016760244699572616</v>
      </c>
      <c r="W41" s="22">
        <f t="shared" si="7"/>
        <v>0.0016760244699572616</v>
      </c>
      <c r="X41" s="22">
        <f t="shared" si="7"/>
        <v>0.05866085644850415</v>
      </c>
      <c r="Y41" s="22">
        <f t="shared" si="7"/>
        <v>0.30000838012234976</v>
      </c>
      <c r="Z41" s="22">
        <f t="shared" si="7"/>
        <v>0.07877315008799128</v>
      </c>
    </row>
    <row r="42" spans="1:26" ht="30" customHeight="1">
      <c r="A42" s="27" t="s">
        <v>42</v>
      </c>
      <c r="B42" s="22">
        <f t="shared" si="7"/>
        <v>3.083885024721361</v>
      </c>
      <c r="C42" s="22">
        <f t="shared" si="7"/>
        <v>0.147490153356239</v>
      </c>
      <c r="D42" s="22">
        <f t="shared" si="7"/>
        <v>0.14916617782619626</v>
      </c>
      <c r="E42" s="22">
        <f t="shared" si="7"/>
        <v>0.15754630017598256</v>
      </c>
      <c r="F42" s="22">
        <f t="shared" si="7"/>
        <v>0.18771474063521326</v>
      </c>
      <c r="G42" s="22">
        <f t="shared" si="7"/>
        <v>0.19441883851504232</v>
      </c>
      <c r="H42" s="22">
        <f t="shared" si="7"/>
        <v>0.18771474063521326</v>
      </c>
      <c r="I42" s="22">
        <f t="shared" si="7"/>
        <v>0.14413810441632446</v>
      </c>
      <c r="J42" s="22">
        <f t="shared" si="7"/>
        <v>0.2078270342747004</v>
      </c>
      <c r="K42" s="22">
        <f t="shared" si="7"/>
        <v>0.21955920556440126</v>
      </c>
      <c r="L42" s="22">
        <f t="shared" si="7"/>
        <v>0.2011229363948714</v>
      </c>
      <c r="M42" s="22">
        <f t="shared" si="7"/>
        <v>0.25643174390346096</v>
      </c>
      <c r="N42" s="22">
        <f t="shared" si="7"/>
        <v>0.23799547473393112</v>
      </c>
      <c r="O42" s="22">
        <f t="shared" si="7"/>
        <v>0.22793932791418756</v>
      </c>
      <c r="P42" s="22">
        <f t="shared" si="7"/>
        <v>0.12234978630688007</v>
      </c>
      <c r="Q42" s="22">
        <f t="shared" si="7"/>
        <v>0.13408195759658093</v>
      </c>
      <c r="R42" s="22">
        <f t="shared" si="7"/>
        <v>0.16257437358585436</v>
      </c>
      <c r="S42" s="22">
        <f t="shared" si="7"/>
        <v>0.0821251990279058</v>
      </c>
      <c r="T42" s="22">
        <f t="shared" si="7"/>
        <v>0.03519651386910249</v>
      </c>
      <c r="U42" s="22">
        <f t="shared" si="7"/>
        <v>0.018436269169529874</v>
      </c>
      <c r="V42" s="22">
        <f t="shared" si="7"/>
        <v>0.010056146819743568</v>
      </c>
      <c r="W42" s="22">
        <f t="shared" si="7"/>
        <v>0</v>
      </c>
      <c r="X42" s="22">
        <f t="shared" si="7"/>
        <v>0.4542026313584178</v>
      </c>
      <c r="Y42" s="22">
        <f t="shared" si="7"/>
        <v>2.064862146987346</v>
      </c>
      <c r="Z42" s="22">
        <f t="shared" si="7"/>
        <v>0.5648202463755971</v>
      </c>
    </row>
    <row r="43" spans="1:26" ht="30" customHeight="1">
      <c r="A43" s="27" t="s">
        <v>43</v>
      </c>
      <c r="B43" s="22">
        <f t="shared" si="7"/>
        <v>1.674348445487304</v>
      </c>
      <c r="C43" s="22">
        <f t="shared" si="7"/>
        <v>0.09888544372747843</v>
      </c>
      <c r="D43" s="22">
        <f t="shared" si="7"/>
        <v>0.07709712561803403</v>
      </c>
      <c r="E43" s="22">
        <f t="shared" si="7"/>
        <v>0.09218134584764938</v>
      </c>
      <c r="F43" s="22">
        <f t="shared" si="7"/>
        <v>0.09888544372747843</v>
      </c>
      <c r="G43" s="22">
        <f t="shared" si="7"/>
        <v>0.09385737031760663</v>
      </c>
      <c r="H43" s="22">
        <f t="shared" si="7"/>
        <v>0.12905388418670913</v>
      </c>
      <c r="I43" s="22">
        <f t="shared" si="7"/>
        <v>0.10558954160730746</v>
      </c>
      <c r="J43" s="22">
        <f t="shared" si="7"/>
        <v>0.13743400653649543</v>
      </c>
      <c r="K43" s="22">
        <f t="shared" si="7"/>
        <v>0.1257018352467946</v>
      </c>
      <c r="L43" s="22">
        <f t="shared" si="7"/>
        <v>0.09050532137769211</v>
      </c>
      <c r="M43" s="22">
        <f t="shared" si="7"/>
        <v>0.10726556607726474</v>
      </c>
      <c r="N43" s="22">
        <f t="shared" si="7"/>
        <v>0.12234978630688007</v>
      </c>
      <c r="O43" s="22">
        <f t="shared" si="7"/>
        <v>0.09888544372747843</v>
      </c>
      <c r="P43" s="22">
        <f t="shared" si="7"/>
        <v>0.06704097879829046</v>
      </c>
      <c r="Q43" s="22">
        <f t="shared" si="7"/>
        <v>0.0871532724377776</v>
      </c>
      <c r="R43" s="22">
        <f t="shared" si="7"/>
        <v>0.07709712561803403</v>
      </c>
      <c r="S43" s="22">
        <f t="shared" si="7"/>
        <v>0.026816391519316186</v>
      </c>
      <c r="T43" s="22">
        <f t="shared" si="7"/>
        <v>0.015084220229615353</v>
      </c>
      <c r="U43" s="22">
        <f t="shared" si="7"/>
        <v>0.016760244699572616</v>
      </c>
      <c r="V43" s="22">
        <f t="shared" si="7"/>
        <v>0.005028073409871784</v>
      </c>
      <c r="W43" s="22">
        <f t="shared" si="7"/>
        <v>0.0016760244699572616</v>
      </c>
      <c r="X43" s="22">
        <f t="shared" si="7"/>
        <v>0.26816391519316185</v>
      </c>
      <c r="Y43" s="22">
        <f t="shared" si="7"/>
        <v>1.109528199111707</v>
      </c>
      <c r="Z43" s="22">
        <f t="shared" si="7"/>
        <v>0.29665633118243523</v>
      </c>
    </row>
    <row r="44" spans="1:26" ht="30" customHeight="1">
      <c r="A44" s="27" t="s">
        <v>44</v>
      </c>
      <c r="B44" s="22">
        <f t="shared" si="7"/>
        <v>1.7916701583843124</v>
      </c>
      <c r="C44" s="22">
        <f t="shared" si="7"/>
        <v>0.15587027570602532</v>
      </c>
      <c r="D44" s="22">
        <f t="shared" si="7"/>
        <v>0.11564568842705103</v>
      </c>
      <c r="E44" s="22">
        <f t="shared" si="7"/>
        <v>0.1173217128970083</v>
      </c>
      <c r="F44" s="22">
        <f t="shared" si="7"/>
        <v>0.08380122349786306</v>
      </c>
      <c r="G44" s="22">
        <f t="shared" si="7"/>
        <v>0.0871532724377776</v>
      </c>
      <c r="H44" s="22">
        <f t="shared" si="7"/>
        <v>0.10558954160730746</v>
      </c>
      <c r="I44" s="22">
        <f t="shared" si="7"/>
        <v>0.16592642252576886</v>
      </c>
      <c r="J44" s="22">
        <f t="shared" si="7"/>
        <v>0.13240593312662366</v>
      </c>
      <c r="K44" s="22">
        <f t="shared" si="7"/>
        <v>0.11229363948713651</v>
      </c>
      <c r="L44" s="22">
        <f t="shared" si="7"/>
        <v>0.07709712561803403</v>
      </c>
      <c r="M44" s="22">
        <f t="shared" si="7"/>
        <v>0.10726556607726474</v>
      </c>
      <c r="N44" s="22">
        <f t="shared" si="7"/>
        <v>0.12234978630688007</v>
      </c>
      <c r="O44" s="22">
        <f t="shared" si="7"/>
        <v>0.1357579820665382</v>
      </c>
      <c r="P44" s="22">
        <f t="shared" si="7"/>
        <v>0.07542110114807676</v>
      </c>
      <c r="Q44" s="22">
        <f t="shared" si="7"/>
        <v>0.060336880918461414</v>
      </c>
      <c r="R44" s="22">
        <f t="shared" si="7"/>
        <v>0.0519567585686751</v>
      </c>
      <c r="S44" s="22">
        <f t="shared" si="7"/>
        <v>0.04022458727897427</v>
      </c>
      <c r="T44" s="22">
        <f t="shared" si="7"/>
        <v>0.023464342579401658</v>
      </c>
      <c r="U44" s="22">
        <f t="shared" si="7"/>
        <v>0.013408195759658093</v>
      </c>
      <c r="V44" s="22">
        <f t="shared" si="7"/>
        <v>0.006704097879829046</v>
      </c>
      <c r="W44" s="22">
        <f t="shared" si="7"/>
        <v>0.0016760244699572616</v>
      </c>
      <c r="X44" s="22">
        <f t="shared" si="7"/>
        <v>0.38883767703008465</v>
      </c>
      <c r="Y44" s="22">
        <f t="shared" si="7"/>
        <v>1.1296404927511943</v>
      </c>
      <c r="Z44" s="22">
        <f t="shared" si="7"/>
        <v>0.2731919886030336</v>
      </c>
    </row>
    <row r="45" spans="1:26" ht="30" customHeight="1">
      <c r="A45" s="27" t="s">
        <v>45</v>
      </c>
      <c r="B45" s="22">
        <f t="shared" si="7"/>
        <v>2.379954747339311</v>
      </c>
      <c r="C45" s="22">
        <f t="shared" si="7"/>
        <v>0.16592642252576886</v>
      </c>
      <c r="D45" s="22">
        <f t="shared" si="7"/>
        <v>0.15587027570602532</v>
      </c>
      <c r="E45" s="22">
        <f t="shared" si="7"/>
        <v>0.1608983491158971</v>
      </c>
      <c r="F45" s="22">
        <f t="shared" si="7"/>
        <v>0.15084220229615353</v>
      </c>
      <c r="G45" s="22">
        <f t="shared" si="7"/>
        <v>0.13743400653649543</v>
      </c>
      <c r="H45" s="22">
        <f t="shared" si="7"/>
        <v>0.17933461828542696</v>
      </c>
      <c r="I45" s="22">
        <f t="shared" si="7"/>
        <v>0.18939076510517053</v>
      </c>
      <c r="J45" s="22">
        <f t="shared" si="7"/>
        <v>0.18436269169529876</v>
      </c>
      <c r="K45" s="22">
        <f t="shared" si="7"/>
        <v>0.11899773736696556</v>
      </c>
      <c r="L45" s="22">
        <f t="shared" si="7"/>
        <v>0.1173217128970083</v>
      </c>
      <c r="M45" s="22">
        <f t="shared" si="7"/>
        <v>0.1776585938154697</v>
      </c>
      <c r="N45" s="22">
        <f t="shared" si="7"/>
        <v>0.17598256934551246</v>
      </c>
      <c r="O45" s="22">
        <f t="shared" si="7"/>
        <v>0.19441883851504232</v>
      </c>
      <c r="P45" s="22">
        <f t="shared" si="7"/>
        <v>0.09888544372747843</v>
      </c>
      <c r="Q45" s="22">
        <f t="shared" si="7"/>
        <v>0.05363278303863237</v>
      </c>
      <c r="R45" s="22">
        <f t="shared" si="7"/>
        <v>0.05866085644850415</v>
      </c>
      <c r="S45" s="22">
        <f t="shared" si="7"/>
        <v>0.03352048939914523</v>
      </c>
      <c r="T45" s="22">
        <f t="shared" si="7"/>
        <v>0.018436269169529874</v>
      </c>
      <c r="U45" s="22">
        <f t="shared" si="7"/>
        <v>0.006704097879829046</v>
      </c>
      <c r="V45" s="22">
        <f t="shared" si="7"/>
        <v>0.0016760244699572616</v>
      </c>
      <c r="W45" s="22">
        <f t="shared" si="7"/>
        <v>0</v>
      </c>
      <c r="X45" s="22">
        <f t="shared" si="7"/>
        <v>0.4826950473476913</v>
      </c>
      <c r="Y45" s="22">
        <f t="shared" si="7"/>
        <v>1.6257437358585436</v>
      </c>
      <c r="Z45" s="22">
        <f t="shared" si="7"/>
        <v>0.2715159641330764</v>
      </c>
    </row>
    <row r="46" spans="1:26" ht="30" customHeight="1">
      <c r="A46" s="27" t="s">
        <v>46</v>
      </c>
      <c r="B46" s="22">
        <f t="shared" si="7"/>
        <v>8.073409871784127</v>
      </c>
      <c r="C46" s="22">
        <f t="shared" si="7"/>
        <v>0.5799044666052124</v>
      </c>
      <c r="D46" s="22">
        <f t="shared" si="7"/>
        <v>0.5748763931953407</v>
      </c>
      <c r="E46" s="22">
        <f t="shared" si="7"/>
        <v>0.5614681974356825</v>
      </c>
      <c r="F46" s="22">
        <f t="shared" si="7"/>
        <v>0.4123020196094863</v>
      </c>
      <c r="G46" s="22">
        <f t="shared" si="7"/>
        <v>0.4374423866588453</v>
      </c>
      <c r="H46" s="22">
        <f aca="true" t="shared" si="8" ref="H46:Z60">H15/$B$29*100</f>
        <v>0.5782284421352551</v>
      </c>
      <c r="I46" s="22">
        <f t="shared" si="8"/>
        <v>0.5245956590966228</v>
      </c>
      <c r="J46" s="22">
        <f t="shared" si="8"/>
        <v>0.7156624486717506</v>
      </c>
      <c r="K46" s="22">
        <f t="shared" si="8"/>
        <v>0.5916366378949133</v>
      </c>
      <c r="L46" s="22">
        <f t="shared" si="8"/>
        <v>0.4542026313584178</v>
      </c>
      <c r="M46" s="22">
        <f t="shared" si="8"/>
        <v>0.41397804407944355</v>
      </c>
      <c r="N46" s="22">
        <f t="shared" si="8"/>
        <v>0.5078354143970503</v>
      </c>
      <c r="O46" s="22">
        <f t="shared" si="8"/>
        <v>0.5748763931953407</v>
      </c>
      <c r="P46" s="22">
        <f t="shared" si="8"/>
        <v>0.33520489399145226</v>
      </c>
      <c r="Q46" s="22">
        <f t="shared" si="8"/>
        <v>0.3419089918712813</v>
      </c>
      <c r="R46" s="22">
        <f t="shared" si="8"/>
        <v>0.22793932791418756</v>
      </c>
      <c r="S46" s="22">
        <f t="shared" si="8"/>
        <v>0.14246207994636723</v>
      </c>
      <c r="T46" s="22">
        <f t="shared" si="8"/>
        <v>0.0519567585686751</v>
      </c>
      <c r="U46" s="22">
        <f t="shared" si="8"/>
        <v>0.030168440459230707</v>
      </c>
      <c r="V46" s="22">
        <f t="shared" si="8"/>
        <v>0.011732171289700829</v>
      </c>
      <c r="W46" s="22">
        <f t="shared" si="8"/>
        <v>0.005028073409871784</v>
      </c>
      <c r="X46" s="22">
        <f t="shared" si="8"/>
        <v>1.7162490572362359</v>
      </c>
      <c r="Y46" s="22">
        <f t="shared" si="8"/>
        <v>5.210760077097126</v>
      </c>
      <c r="Z46" s="22">
        <f t="shared" si="8"/>
        <v>1.1464007374507668</v>
      </c>
    </row>
    <row r="47" spans="1:26" ht="30" customHeight="1">
      <c r="A47" s="27" t="s">
        <v>47</v>
      </c>
      <c r="B47" s="22">
        <f aca="true" t="shared" si="9" ref="B47:Q60">B16/$B$29*100</f>
        <v>1.2201458141288863</v>
      </c>
      <c r="C47" s="22">
        <f t="shared" si="9"/>
        <v>0.05698483197854689</v>
      </c>
      <c r="D47" s="22">
        <f t="shared" si="9"/>
        <v>0.05866085644850415</v>
      </c>
      <c r="E47" s="22">
        <f t="shared" si="9"/>
        <v>0.0653649543283332</v>
      </c>
      <c r="F47" s="22">
        <f t="shared" si="9"/>
        <v>0.05866085644850415</v>
      </c>
      <c r="G47" s="22">
        <f t="shared" si="9"/>
        <v>0.06368892985837593</v>
      </c>
      <c r="H47" s="22">
        <f t="shared" si="9"/>
        <v>0.06871700326824771</v>
      </c>
      <c r="I47" s="22">
        <f t="shared" si="9"/>
        <v>0.05363278303863237</v>
      </c>
      <c r="J47" s="22">
        <f t="shared" si="9"/>
        <v>0.0519567585686751</v>
      </c>
      <c r="K47" s="22">
        <f t="shared" si="9"/>
        <v>0.05363278303863237</v>
      </c>
      <c r="L47" s="22">
        <f t="shared" si="9"/>
        <v>0.08547724796782033</v>
      </c>
      <c r="M47" s="22">
        <f t="shared" si="9"/>
        <v>0.07206905220816223</v>
      </c>
      <c r="N47" s="22">
        <f t="shared" si="9"/>
        <v>0.09050532137769211</v>
      </c>
      <c r="O47" s="22">
        <f t="shared" si="9"/>
        <v>0.07709712561803403</v>
      </c>
      <c r="P47" s="22">
        <f t="shared" si="9"/>
        <v>0.03687253833905975</v>
      </c>
      <c r="Q47" s="22">
        <f t="shared" si="9"/>
        <v>0.06368892985837593</v>
      </c>
      <c r="R47" s="22">
        <f t="shared" si="8"/>
        <v>0.08044917455794855</v>
      </c>
      <c r="S47" s="22">
        <f t="shared" si="8"/>
        <v>0.062012905388418665</v>
      </c>
      <c r="T47" s="22">
        <f t="shared" si="8"/>
        <v>0.04525266068884606</v>
      </c>
      <c r="U47" s="22">
        <f t="shared" si="8"/>
        <v>0.03352048939914523</v>
      </c>
      <c r="V47" s="22">
        <f t="shared" si="8"/>
        <v>0.028492415989273445</v>
      </c>
      <c r="W47" s="22">
        <f t="shared" si="8"/>
        <v>0.013408195759658093</v>
      </c>
      <c r="X47" s="22">
        <f t="shared" si="8"/>
        <v>0.18101064275538423</v>
      </c>
      <c r="Y47" s="22">
        <f t="shared" si="8"/>
        <v>0.6754378613927763</v>
      </c>
      <c r="Z47" s="22">
        <f t="shared" si="8"/>
        <v>0.3636973099807257</v>
      </c>
    </row>
    <row r="48" spans="1:26" ht="30" customHeight="1">
      <c r="A48" s="27" t="s">
        <v>48</v>
      </c>
      <c r="B48" s="22">
        <f t="shared" si="9"/>
        <v>4.327495181429649</v>
      </c>
      <c r="C48" s="22">
        <f t="shared" si="9"/>
        <v>0.2782200620129054</v>
      </c>
      <c r="D48" s="22">
        <f t="shared" si="9"/>
        <v>0.2798960864828626</v>
      </c>
      <c r="E48" s="22">
        <f t="shared" si="9"/>
        <v>0.2614598173133328</v>
      </c>
      <c r="F48" s="22">
        <f t="shared" si="9"/>
        <v>0.29665633118243523</v>
      </c>
      <c r="G48" s="22">
        <f t="shared" si="9"/>
        <v>0.24134752367384565</v>
      </c>
      <c r="H48" s="22">
        <f t="shared" si="9"/>
        <v>0.2698399396631191</v>
      </c>
      <c r="I48" s="22">
        <f t="shared" si="9"/>
        <v>0.3234727227017514</v>
      </c>
      <c r="J48" s="22">
        <f t="shared" si="9"/>
        <v>0.32012067376183695</v>
      </c>
      <c r="K48" s="22">
        <f t="shared" si="9"/>
        <v>0.3234727227017514</v>
      </c>
      <c r="L48" s="22">
        <f t="shared" si="9"/>
        <v>0.26816391519316185</v>
      </c>
      <c r="M48" s="22">
        <f t="shared" si="9"/>
        <v>0.2815721109528199</v>
      </c>
      <c r="N48" s="22">
        <f t="shared" si="9"/>
        <v>0.2815721109528199</v>
      </c>
      <c r="O48" s="22">
        <f t="shared" si="9"/>
        <v>0.26648789072320456</v>
      </c>
      <c r="P48" s="22">
        <f t="shared" si="9"/>
        <v>0.1608983491158971</v>
      </c>
      <c r="Q48" s="22">
        <f t="shared" si="9"/>
        <v>0.14581412888628173</v>
      </c>
      <c r="R48" s="22">
        <f t="shared" si="8"/>
        <v>0.15754630017598256</v>
      </c>
      <c r="S48" s="22">
        <f t="shared" si="8"/>
        <v>0.09050532137769211</v>
      </c>
      <c r="T48" s="22">
        <f t="shared" si="8"/>
        <v>0.038548562809017015</v>
      </c>
      <c r="U48" s="22">
        <f t="shared" si="8"/>
        <v>0.03352048939914523</v>
      </c>
      <c r="V48" s="22">
        <f t="shared" si="8"/>
        <v>0.008380122349786308</v>
      </c>
      <c r="W48" s="22">
        <f t="shared" si="8"/>
        <v>0</v>
      </c>
      <c r="X48" s="22">
        <f t="shared" si="8"/>
        <v>0.8195759658091007</v>
      </c>
      <c r="Y48" s="22">
        <f t="shared" si="8"/>
        <v>2.8727059415067457</v>
      </c>
      <c r="Z48" s="22">
        <f t="shared" si="8"/>
        <v>0.635213274113802</v>
      </c>
    </row>
    <row r="49" spans="1:26" ht="30" customHeight="1">
      <c r="A49" s="27" t="s">
        <v>49</v>
      </c>
      <c r="B49" s="22">
        <f t="shared" si="9"/>
        <v>1.9592726053800384</v>
      </c>
      <c r="C49" s="22">
        <f t="shared" si="9"/>
        <v>0.0737450766781195</v>
      </c>
      <c r="D49" s="22">
        <f t="shared" si="9"/>
        <v>0.07877315008799128</v>
      </c>
      <c r="E49" s="22">
        <f t="shared" si="9"/>
        <v>0.15084220229615353</v>
      </c>
      <c r="F49" s="22">
        <f t="shared" si="9"/>
        <v>0.1391100310064527</v>
      </c>
      <c r="G49" s="22">
        <f t="shared" si="9"/>
        <v>0.13408195759658093</v>
      </c>
      <c r="H49" s="22">
        <f t="shared" si="9"/>
        <v>0.07877315008799128</v>
      </c>
      <c r="I49" s="22">
        <f t="shared" si="9"/>
        <v>0.08882929690773485</v>
      </c>
      <c r="J49" s="22">
        <f t="shared" si="9"/>
        <v>0.13240593312662366</v>
      </c>
      <c r="K49" s="22">
        <f t="shared" si="9"/>
        <v>0.14581412888628173</v>
      </c>
      <c r="L49" s="22">
        <f t="shared" si="9"/>
        <v>0.15084220229615353</v>
      </c>
      <c r="M49" s="22">
        <f t="shared" si="9"/>
        <v>0.14413810441632446</v>
      </c>
      <c r="N49" s="22">
        <f t="shared" si="9"/>
        <v>0.13743400653649543</v>
      </c>
      <c r="O49" s="22">
        <f t="shared" si="9"/>
        <v>0.1307299086566664</v>
      </c>
      <c r="P49" s="22">
        <f t="shared" si="9"/>
        <v>0.07709712561803403</v>
      </c>
      <c r="Q49" s="22">
        <f t="shared" si="9"/>
        <v>0.10894159054722198</v>
      </c>
      <c r="R49" s="22">
        <f t="shared" si="8"/>
        <v>0.09050532137769211</v>
      </c>
      <c r="S49" s="22">
        <f t="shared" si="8"/>
        <v>0.05363278303863237</v>
      </c>
      <c r="T49" s="22">
        <f t="shared" si="8"/>
        <v>0.030168440459230707</v>
      </c>
      <c r="U49" s="22">
        <f t="shared" si="8"/>
        <v>0.005028073409871784</v>
      </c>
      <c r="V49" s="22">
        <f t="shared" si="8"/>
        <v>0.008380122349786308</v>
      </c>
      <c r="W49" s="22">
        <f t="shared" si="8"/>
        <v>0</v>
      </c>
      <c r="X49" s="22">
        <f t="shared" si="8"/>
        <v>0.30336042906226435</v>
      </c>
      <c r="Y49" s="22">
        <f t="shared" si="8"/>
        <v>1.282158719517305</v>
      </c>
      <c r="Z49" s="22">
        <f t="shared" si="8"/>
        <v>0.3737534568004693</v>
      </c>
    </row>
    <row r="50" spans="1:26" ht="30" customHeight="1">
      <c r="A50" s="27" t="s">
        <v>50</v>
      </c>
      <c r="B50" s="22">
        <f t="shared" si="9"/>
        <v>5.224168272856784</v>
      </c>
      <c r="C50" s="22">
        <f t="shared" si="9"/>
        <v>0.2547557194335037</v>
      </c>
      <c r="D50" s="22">
        <f t="shared" si="9"/>
        <v>0.29665633118243523</v>
      </c>
      <c r="E50" s="22">
        <f t="shared" si="9"/>
        <v>0.31174055141205065</v>
      </c>
      <c r="F50" s="22">
        <f t="shared" si="9"/>
        <v>0.3603452610408112</v>
      </c>
      <c r="G50" s="22">
        <f t="shared" si="9"/>
        <v>0.3251487471717087</v>
      </c>
      <c r="H50" s="22">
        <f t="shared" si="9"/>
        <v>0.37878153021034106</v>
      </c>
      <c r="I50" s="22">
        <f t="shared" si="9"/>
        <v>0.31006452694209335</v>
      </c>
      <c r="J50" s="22">
        <f t="shared" si="9"/>
        <v>0.3402329674013241</v>
      </c>
      <c r="K50" s="22">
        <f t="shared" si="9"/>
        <v>0.3636973099807257</v>
      </c>
      <c r="L50" s="22">
        <f t="shared" si="9"/>
        <v>0.30336042906226435</v>
      </c>
      <c r="M50" s="22">
        <f t="shared" si="9"/>
        <v>0.3217966982317942</v>
      </c>
      <c r="N50" s="22">
        <f t="shared" si="9"/>
        <v>0.35364116316098215</v>
      </c>
      <c r="O50" s="22">
        <f t="shared" si="9"/>
        <v>0.42906226430905897</v>
      </c>
      <c r="P50" s="22">
        <f t="shared" si="9"/>
        <v>0.294980306712478</v>
      </c>
      <c r="Q50" s="22">
        <f t="shared" si="9"/>
        <v>0.2631358417832901</v>
      </c>
      <c r="R50" s="22">
        <f t="shared" si="8"/>
        <v>0.15922232464593983</v>
      </c>
      <c r="S50" s="22">
        <f t="shared" si="8"/>
        <v>0.08380122349786306</v>
      </c>
      <c r="T50" s="22">
        <f t="shared" si="8"/>
        <v>0.04190061174893153</v>
      </c>
      <c r="U50" s="22">
        <f t="shared" si="8"/>
        <v>0.026816391519316186</v>
      </c>
      <c r="V50" s="22">
        <f t="shared" si="8"/>
        <v>0.005028073409871784</v>
      </c>
      <c r="W50" s="22">
        <f t="shared" si="8"/>
        <v>0</v>
      </c>
      <c r="X50" s="22">
        <f t="shared" si="8"/>
        <v>0.8631526020279896</v>
      </c>
      <c r="Y50" s="22">
        <f t="shared" si="8"/>
        <v>3.4861308975111034</v>
      </c>
      <c r="Z50" s="22">
        <f t="shared" si="8"/>
        <v>0.8748847733176905</v>
      </c>
    </row>
    <row r="51" spans="1:26" ht="30" customHeight="1">
      <c r="A51" s="27" t="s">
        <v>51</v>
      </c>
      <c r="B51" s="22">
        <f t="shared" si="9"/>
        <v>4.899019525685075</v>
      </c>
      <c r="C51" s="22">
        <f t="shared" si="9"/>
        <v>0.38045755468029835</v>
      </c>
      <c r="D51" s="22">
        <f t="shared" si="9"/>
        <v>0.3519651386910249</v>
      </c>
      <c r="E51" s="22">
        <f t="shared" si="9"/>
        <v>0.365373334450683</v>
      </c>
      <c r="F51" s="22">
        <f t="shared" si="9"/>
        <v>0.3167686248219224</v>
      </c>
      <c r="G51" s="22">
        <f t="shared" si="9"/>
        <v>0.2715159641330764</v>
      </c>
      <c r="H51" s="22">
        <f t="shared" si="9"/>
        <v>0.31844464929187966</v>
      </c>
      <c r="I51" s="22">
        <f t="shared" si="9"/>
        <v>0.3385569429313668</v>
      </c>
      <c r="J51" s="22">
        <f t="shared" si="9"/>
        <v>0.3905137015000419</v>
      </c>
      <c r="K51" s="22">
        <f t="shared" si="9"/>
        <v>0.3385569429313668</v>
      </c>
      <c r="L51" s="22">
        <f t="shared" si="9"/>
        <v>0.26648789072320456</v>
      </c>
      <c r="M51" s="22">
        <f t="shared" si="9"/>
        <v>0.27654403754294815</v>
      </c>
      <c r="N51" s="22">
        <f t="shared" si="9"/>
        <v>0.3419089918712813</v>
      </c>
      <c r="O51" s="22">
        <f t="shared" si="9"/>
        <v>0.32012067376183695</v>
      </c>
      <c r="P51" s="22">
        <f t="shared" si="9"/>
        <v>0.20615100980474316</v>
      </c>
      <c r="Q51" s="22">
        <f t="shared" si="9"/>
        <v>0.2128551076845722</v>
      </c>
      <c r="R51" s="22">
        <f t="shared" si="8"/>
        <v>0.09720941925752116</v>
      </c>
      <c r="S51" s="22">
        <f t="shared" si="8"/>
        <v>0.04860470962876058</v>
      </c>
      <c r="T51" s="22">
        <f t="shared" si="8"/>
        <v>0.031844464929187966</v>
      </c>
      <c r="U51" s="22">
        <f t="shared" si="8"/>
        <v>0.016760244699572616</v>
      </c>
      <c r="V51" s="22">
        <f t="shared" si="8"/>
        <v>0.005028073409871784</v>
      </c>
      <c r="W51" s="22">
        <f t="shared" si="8"/>
        <v>0.003352048939914523</v>
      </c>
      <c r="X51" s="22">
        <f t="shared" si="8"/>
        <v>1.0977960278220062</v>
      </c>
      <c r="Y51" s="22">
        <f t="shared" si="8"/>
        <v>3.1794184195089246</v>
      </c>
      <c r="Z51" s="22">
        <f t="shared" si="8"/>
        <v>0.6218050783541439</v>
      </c>
    </row>
    <row r="52" spans="1:26" ht="30" customHeight="1">
      <c r="A52" s="27" t="s">
        <v>52</v>
      </c>
      <c r="B52" s="22">
        <f t="shared" si="9"/>
        <v>7.6141791670158385</v>
      </c>
      <c r="C52" s="22">
        <f t="shared" si="9"/>
        <v>0.5815804910751697</v>
      </c>
      <c r="D52" s="22">
        <f t="shared" si="9"/>
        <v>0.5346518059163664</v>
      </c>
      <c r="E52" s="22">
        <f t="shared" si="9"/>
        <v>0.5011313165172212</v>
      </c>
      <c r="F52" s="22">
        <f t="shared" si="9"/>
        <v>0.4391184111288025</v>
      </c>
      <c r="G52" s="22">
        <f t="shared" si="9"/>
        <v>0.4022458727897428</v>
      </c>
      <c r="H52" s="22">
        <f t="shared" si="9"/>
        <v>0.5162155367468365</v>
      </c>
      <c r="I52" s="22">
        <f t="shared" si="9"/>
        <v>0.635213274113802</v>
      </c>
      <c r="J52" s="22">
        <f t="shared" si="9"/>
        <v>0.635213274113802</v>
      </c>
      <c r="K52" s="22">
        <f t="shared" si="9"/>
        <v>0.5380038548562809</v>
      </c>
      <c r="L52" s="22">
        <f t="shared" si="9"/>
        <v>0.4508505824185033</v>
      </c>
      <c r="M52" s="22">
        <f t="shared" si="9"/>
        <v>0.37878153021034106</v>
      </c>
      <c r="N52" s="22">
        <f t="shared" si="9"/>
        <v>0.44079443559875975</v>
      </c>
      <c r="O52" s="22">
        <f t="shared" si="9"/>
        <v>0.5279477080365373</v>
      </c>
      <c r="P52" s="22">
        <f t="shared" si="9"/>
        <v>0.294980306712478</v>
      </c>
      <c r="Q52" s="22">
        <f t="shared" si="9"/>
        <v>0.29665633118243523</v>
      </c>
      <c r="R52" s="22">
        <f t="shared" si="8"/>
        <v>0.22458727897427302</v>
      </c>
      <c r="S52" s="22">
        <f t="shared" si="8"/>
        <v>0.13743400653649543</v>
      </c>
      <c r="T52" s="22">
        <f t="shared" si="8"/>
        <v>0.04525266068884606</v>
      </c>
      <c r="U52" s="22">
        <f t="shared" si="8"/>
        <v>0.020112293639487137</v>
      </c>
      <c r="V52" s="22">
        <f t="shared" si="8"/>
        <v>0.008380122349786308</v>
      </c>
      <c r="W52" s="22">
        <f t="shared" si="8"/>
        <v>0.005028073409871784</v>
      </c>
      <c r="X52" s="22">
        <f t="shared" si="8"/>
        <v>1.6173636135087572</v>
      </c>
      <c r="Y52" s="22">
        <f t="shared" si="8"/>
        <v>4.9643844800134085</v>
      </c>
      <c r="Z52" s="22">
        <f t="shared" si="8"/>
        <v>1.032431073493673</v>
      </c>
    </row>
    <row r="53" spans="1:26" ht="30" customHeight="1">
      <c r="A53" s="27" t="s">
        <v>53</v>
      </c>
      <c r="B53" s="22">
        <f t="shared" si="9"/>
        <v>2.071566244867175</v>
      </c>
      <c r="C53" s="22">
        <f t="shared" si="9"/>
        <v>0.07877315008799128</v>
      </c>
      <c r="D53" s="22">
        <f t="shared" si="9"/>
        <v>0.12234978630688007</v>
      </c>
      <c r="E53" s="22">
        <f t="shared" si="9"/>
        <v>0.1039135171373502</v>
      </c>
      <c r="F53" s="22">
        <f t="shared" si="9"/>
        <v>0.13743400653649543</v>
      </c>
      <c r="G53" s="22">
        <f t="shared" si="9"/>
        <v>0.13743400653649543</v>
      </c>
      <c r="H53" s="22">
        <f t="shared" si="9"/>
        <v>0.09888544372747843</v>
      </c>
      <c r="I53" s="22">
        <f t="shared" si="9"/>
        <v>0.11396966395709378</v>
      </c>
      <c r="J53" s="22">
        <f t="shared" si="9"/>
        <v>0.1257018352467946</v>
      </c>
      <c r="K53" s="22">
        <f t="shared" si="9"/>
        <v>0.12067376183692283</v>
      </c>
      <c r="L53" s="22">
        <f t="shared" si="9"/>
        <v>0.15084220229615353</v>
      </c>
      <c r="M53" s="22">
        <f t="shared" si="9"/>
        <v>0.14078605547640996</v>
      </c>
      <c r="N53" s="22">
        <f t="shared" si="9"/>
        <v>0.1642503980558116</v>
      </c>
      <c r="O53" s="22">
        <f t="shared" si="9"/>
        <v>0.186038716165256</v>
      </c>
      <c r="P53" s="22">
        <f t="shared" si="9"/>
        <v>0.12067376183692283</v>
      </c>
      <c r="Q53" s="22">
        <f t="shared" si="9"/>
        <v>0.0955333947875639</v>
      </c>
      <c r="R53" s="22">
        <f t="shared" si="8"/>
        <v>0.06368892985837593</v>
      </c>
      <c r="S53" s="22">
        <f t="shared" si="8"/>
        <v>0.060336880918461414</v>
      </c>
      <c r="T53" s="22">
        <f t="shared" si="8"/>
        <v>0.031844464929187966</v>
      </c>
      <c r="U53" s="22">
        <f t="shared" si="8"/>
        <v>0.015084220229615353</v>
      </c>
      <c r="V53" s="22">
        <f t="shared" si="8"/>
        <v>0.003352048939914523</v>
      </c>
      <c r="W53" s="22">
        <f t="shared" si="8"/>
        <v>0</v>
      </c>
      <c r="X53" s="22">
        <f t="shared" si="8"/>
        <v>0.3050364535322216</v>
      </c>
      <c r="Y53" s="22">
        <f t="shared" si="8"/>
        <v>1.3760160898349116</v>
      </c>
      <c r="Z53" s="22">
        <f t="shared" si="8"/>
        <v>0.3905137015000419</v>
      </c>
    </row>
    <row r="54" spans="1:26" ht="30" customHeight="1">
      <c r="A54" s="27" t="s">
        <v>54</v>
      </c>
      <c r="B54" s="22">
        <f t="shared" si="9"/>
        <v>1.8034023296740131</v>
      </c>
      <c r="C54" s="22">
        <f t="shared" si="9"/>
        <v>0.08044917455794855</v>
      </c>
      <c r="D54" s="22">
        <f t="shared" si="9"/>
        <v>0.06368892985837593</v>
      </c>
      <c r="E54" s="22">
        <f t="shared" si="9"/>
        <v>0.0871532724377776</v>
      </c>
      <c r="F54" s="22">
        <f t="shared" si="9"/>
        <v>0.0653649543283332</v>
      </c>
      <c r="G54" s="22">
        <f t="shared" si="9"/>
        <v>0.09888544372747843</v>
      </c>
      <c r="H54" s="22">
        <f t="shared" si="9"/>
        <v>0.12067376183692283</v>
      </c>
      <c r="I54" s="22">
        <f t="shared" si="9"/>
        <v>0.12402581077683733</v>
      </c>
      <c r="J54" s="22">
        <f t="shared" si="9"/>
        <v>0.10223749266739293</v>
      </c>
      <c r="K54" s="22">
        <f t="shared" si="9"/>
        <v>0.10558954160730746</v>
      </c>
      <c r="L54" s="22">
        <f t="shared" si="9"/>
        <v>0.08044917455794855</v>
      </c>
      <c r="M54" s="22">
        <f t="shared" si="9"/>
        <v>0.10894159054722198</v>
      </c>
      <c r="N54" s="22">
        <f t="shared" si="9"/>
        <v>0.13743400653649543</v>
      </c>
      <c r="O54" s="22">
        <f t="shared" si="9"/>
        <v>0.17095449593564066</v>
      </c>
      <c r="P54" s="22">
        <f t="shared" si="9"/>
        <v>0.08547724796782033</v>
      </c>
      <c r="Q54" s="22">
        <f t="shared" si="9"/>
        <v>0.08882929690773485</v>
      </c>
      <c r="R54" s="22">
        <f t="shared" si="8"/>
        <v>0.07039302773820498</v>
      </c>
      <c r="S54" s="22">
        <f t="shared" si="8"/>
        <v>0.07039302773820498</v>
      </c>
      <c r="T54" s="22">
        <f t="shared" si="8"/>
        <v>0.06368892985837593</v>
      </c>
      <c r="U54" s="22">
        <f t="shared" si="8"/>
        <v>0.038548562809017015</v>
      </c>
      <c r="V54" s="22">
        <f t="shared" si="8"/>
        <v>0.030168440459230707</v>
      </c>
      <c r="W54" s="22">
        <f t="shared" si="8"/>
        <v>0.010056146819743568</v>
      </c>
      <c r="X54" s="22">
        <f t="shared" si="8"/>
        <v>0.23129137685410206</v>
      </c>
      <c r="Y54" s="22">
        <f t="shared" si="8"/>
        <v>1.1145562725215787</v>
      </c>
      <c r="Z54" s="22">
        <f t="shared" si="8"/>
        <v>0.45755468029833235</v>
      </c>
    </row>
    <row r="55" spans="1:26" ht="30" customHeight="1">
      <c r="A55" s="27" t="s">
        <v>55</v>
      </c>
      <c r="B55" s="22">
        <f t="shared" si="9"/>
        <v>1.9207240425710215</v>
      </c>
      <c r="C55" s="22">
        <f t="shared" si="9"/>
        <v>0.1608983491158971</v>
      </c>
      <c r="D55" s="22">
        <f t="shared" si="9"/>
        <v>0.11061761501717925</v>
      </c>
      <c r="E55" s="22">
        <f t="shared" si="9"/>
        <v>0.062012905388418665</v>
      </c>
      <c r="F55" s="22">
        <f t="shared" si="9"/>
        <v>0.08547724796782033</v>
      </c>
      <c r="G55" s="22">
        <f t="shared" si="9"/>
        <v>0.12234978630688007</v>
      </c>
      <c r="H55" s="22">
        <f t="shared" si="9"/>
        <v>0.13408195759658093</v>
      </c>
      <c r="I55" s="22">
        <f t="shared" si="9"/>
        <v>0.15419425123606806</v>
      </c>
      <c r="J55" s="22">
        <f t="shared" si="9"/>
        <v>0.14581412888628173</v>
      </c>
      <c r="K55" s="22">
        <f t="shared" si="9"/>
        <v>0.12234978630688007</v>
      </c>
      <c r="L55" s="22">
        <f t="shared" si="9"/>
        <v>0.10558954160730746</v>
      </c>
      <c r="M55" s="22">
        <f t="shared" si="9"/>
        <v>0.11229363948713651</v>
      </c>
      <c r="N55" s="22">
        <f t="shared" si="9"/>
        <v>0.13743400653649543</v>
      </c>
      <c r="O55" s="22">
        <f t="shared" si="9"/>
        <v>0.16257437358585436</v>
      </c>
      <c r="P55" s="22">
        <f t="shared" si="9"/>
        <v>0.09218134584764938</v>
      </c>
      <c r="Q55" s="22">
        <f t="shared" si="9"/>
        <v>0.07039302773820498</v>
      </c>
      <c r="R55" s="22">
        <f t="shared" si="8"/>
        <v>0.05866085644850415</v>
      </c>
      <c r="S55" s="22">
        <f t="shared" si="8"/>
        <v>0.0435766362188888</v>
      </c>
      <c r="T55" s="22">
        <f t="shared" si="8"/>
        <v>0.025140367049358923</v>
      </c>
      <c r="U55" s="22">
        <f t="shared" si="8"/>
        <v>0.013408195759658093</v>
      </c>
      <c r="V55" s="22">
        <f t="shared" si="8"/>
        <v>0.0016760244699572616</v>
      </c>
      <c r="W55" s="22">
        <f t="shared" si="8"/>
        <v>0</v>
      </c>
      <c r="X55" s="22">
        <f t="shared" si="8"/>
        <v>0.333528869521495</v>
      </c>
      <c r="Y55" s="22">
        <f t="shared" si="8"/>
        <v>1.282158719517305</v>
      </c>
      <c r="Z55" s="22">
        <f t="shared" si="8"/>
        <v>0.3050364535322216</v>
      </c>
    </row>
    <row r="56" spans="1:26" ht="30" customHeight="1">
      <c r="A56" s="27" t="s">
        <v>56</v>
      </c>
      <c r="B56" s="22">
        <f t="shared" si="9"/>
        <v>5.292885276125031</v>
      </c>
      <c r="C56" s="22">
        <f t="shared" si="9"/>
        <v>0.27486801307299086</v>
      </c>
      <c r="D56" s="22">
        <f t="shared" si="9"/>
        <v>0.2782200620129054</v>
      </c>
      <c r="E56" s="22">
        <f t="shared" si="9"/>
        <v>0.3134165758820079</v>
      </c>
      <c r="F56" s="22">
        <f t="shared" si="9"/>
        <v>0.31174055141205065</v>
      </c>
      <c r="G56" s="22">
        <f t="shared" si="9"/>
        <v>0.2715159641330764</v>
      </c>
      <c r="H56" s="22">
        <f t="shared" si="9"/>
        <v>0.34526104081119585</v>
      </c>
      <c r="I56" s="22">
        <f t="shared" si="9"/>
        <v>0.3217966982317942</v>
      </c>
      <c r="J56" s="22">
        <f t="shared" si="9"/>
        <v>0.3519651386910249</v>
      </c>
      <c r="K56" s="22">
        <f t="shared" si="9"/>
        <v>0.3938657504399565</v>
      </c>
      <c r="L56" s="22">
        <f t="shared" si="9"/>
        <v>0.3217966982317942</v>
      </c>
      <c r="M56" s="22">
        <f t="shared" si="9"/>
        <v>0.3603452610408112</v>
      </c>
      <c r="N56" s="22">
        <f t="shared" si="9"/>
        <v>0.4374423866588453</v>
      </c>
      <c r="O56" s="22">
        <f t="shared" si="9"/>
        <v>0.4156540685494008</v>
      </c>
      <c r="P56" s="22">
        <f t="shared" si="9"/>
        <v>0.2648118662532473</v>
      </c>
      <c r="Q56" s="22">
        <f t="shared" si="9"/>
        <v>0.21453113215452949</v>
      </c>
      <c r="R56" s="22">
        <f t="shared" si="8"/>
        <v>0.17598256934551246</v>
      </c>
      <c r="S56" s="22">
        <f t="shared" si="8"/>
        <v>0.11061761501717925</v>
      </c>
      <c r="T56" s="22">
        <f t="shared" si="8"/>
        <v>0.07039302773820498</v>
      </c>
      <c r="U56" s="22">
        <f t="shared" si="8"/>
        <v>0.038548562809017015</v>
      </c>
      <c r="V56" s="22">
        <f t="shared" si="8"/>
        <v>0.015084220229615353</v>
      </c>
      <c r="W56" s="22">
        <f t="shared" si="8"/>
        <v>0.005028073409871784</v>
      </c>
      <c r="X56" s="22">
        <f t="shared" si="8"/>
        <v>0.8665046509679041</v>
      </c>
      <c r="Y56" s="22">
        <f t="shared" si="8"/>
        <v>3.5313835581999498</v>
      </c>
      <c r="Z56" s="22">
        <f t="shared" si="8"/>
        <v>0.8949970669571776</v>
      </c>
    </row>
    <row r="57" spans="1:26" ht="30" customHeight="1">
      <c r="A57" s="27" t="s">
        <v>57</v>
      </c>
      <c r="B57" s="22">
        <f t="shared" si="9"/>
        <v>7.634291460655325</v>
      </c>
      <c r="C57" s="22">
        <f t="shared" si="9"/>
        <v>0.48101902287773396</v>
      </c>
      <c r="D57" s="22">
        <f t="shared" si="9"/>
        <v>0.4072739461996145</v>
      </c>
      <c r="E57" s="22">
        <f t="shared" si="9"/>
        <v>0.5296237325064946</v>
      </c>
      <c r="F57" s="22">
        <f t="shared" si="9"/>
        <v>0.4961032431073493</v>
      </c>
      <c r="G57" s="22">
        <f t="shared" si="9"/>
        <v>0.4860470962876058</v>
      </c>
      <c r="H57" s="22">
        <f t="shared" si="9"/>
        <v>0.5028073409871784</v>
      </c>
      <c r="I57" s="22">
        <f t="shared" si="9"/>
        <v>0.5815804910751697</v>
      </c>
      <c r="J57" s="22">
        <f t="shared" si="9"/>
        <v>0.6016927847146568</v>
      </c>
      <c r="K57" s="22">
        <f t="shared" si="9"/>
        <v>0.551412050615939</v>
      </c>
      <c r="L57" s="22">
        <f t="shared" si="9"/>
        <v>0.5128634878069219</v>
      </c>
      <c r="M57" s="22">
        <f t="shared" si="9"/>
        <v>0.5011313165172212</v>
      </c>
      <c r="N57" s="22">
        <f t="shared" si="9"/>
        <v>0.4709628760579904</v>
      </c>
      <c r="O57" s="22">
        <f t="shared" si="9"/>
        <v>0.4692868515880332</v>
      </c>
      <c r="P57" s="22">
        <f t="shared" si="9"/>
        <v>0.24637559708371742</v>
      </c>
      <c r="Q57" s="22">
        <f t="shared" si="9"/>
        <v>0.2899522333026062</v>
      </c>
      <c r="R57" s="22">
        <f t="shared" si="8"/>
        <v>0.24637559708371742</v>
      </c>
      <c r="S57" s="22">
        <f t="shared" si="8"/>
        <v>0.15084220229615353</v>
      </c>
      <c r="T57" s="22">
        <f t="shared" si="8"/>
        <v>0.07039302773820498</v>
      </c>
      <c r="U57" s="22">
        <f t="shared" si="8"/>
        <v>0.026816391519316186</v>
      </c>
      <c r="V57" s="22">
        <f t="shared" si="8"/>
        <v>0.010056146819743568</v>
      </c>
      <c r="W57" s="22">
        <f t="shared" si="8"/>
        <v>0.0016760244699572616</v>
      </c>
      <c r="X57" s="22">
        <f t="shared" si="8"/>
        <v>1.417916701583843</v>
      </c>
      <c r="Y57" s="22">
        <f t="shared" si="8"/>
        <v>5.173887538758066</v>
      </c>
      <c r="Z57" s="22">
        <f t="shared" si="8"/>
        <v>1.0424872203134166</v>
      </c>
    </row>
    <row r="58" spans="1:26" ht="30" customHeight="1">
      <c r="A58" s="27" t="s">
        <v>58</v>
      </c>
      <c r="B58" s="22">
        <f t="shared" si="9"/>
        <v>5.638146316936227</v>
      </c>
      <c r="C58" s="22">
        <f t="shared" si="9"/>
        <v>0.2866001843626917</v>
      </c>
      <c r="D58" s="22">
        <f t="shared" si="9"/>
        <v>0.28827620883264893</v>
      </c>
      <c r="E58" s="22">
        <f t="shared" si="9"/>
        <v>0.3318528450515377</v>
      </c>
      <c r="F58" s="22">
        <f t="shared" si="9"/>
        <v>0.31174055141205065</v>
      </c>
      <c r="G58" s="22">
        <f t="shared" si="9"/>
        <v>0.34526104081119585</v>
      </c>
      <c r="H58" s="22">
        <f t="shared" si="9"/>
        <v>0.3687253833905975</v>
      </c>
      <c r="I58" s="22">
        <f t="shared" si="9"/>
        <v>0.4190061174893153</v>
      </c>
      <c r="J58" s="22">
        <f t="shared" si="9"/>
        <v>0.4357663621888879</v>
      </c>
      <c r="K58" s="22">
        <f t="shared" si="9"/>
        <v>0.3301768205815805</v>
      </c>
      <c r="L58" s="22">
        <f t="shared" si="9"/>
        <v>0.3050364535322216</v>
      </c>
      <c r="M58" s="22">
        <f t="shared" si="9"/>
        <v>0.3301768205815805</v>
      </c>
      <c r="N58" s="22">
        <f t="shared" si="9"/>
        <v>0.4709628760579904</v>
      </c>
      <c r="O58" s="22">
        <f t="shared" si="9"/>
        <v>0.4709628760579904</v>
      </c>
      <c r="P58" s="22">
        <f t="shared" si="9"/>
        <v>0.27486801307299086</v>
      </c>
      <c r="Q58" s="22">
        <f t="shared" si="9"/>
        <v>0.2547557194335037</v>
      </c>
      <c r="R58" s="22">
        <f t="shared" si="8"/>
        <v>0.19609486298499956</v>
      </c>
      <c r="S58" s="22">
        <f t="shared" si="8"/>
        <v>0.12402581077683733</v>
      </c>
      <c r="T58" s="22">
        <f t="shared" si="8"/>
        <v>0.0519567585686751</v>
      </c>
      <c r="U58" s="22">
        <f t="shared" si="8"/>
        <v>0.026816391519316186</v>
      </c>
      <c r="V58" s="22">
        <f t="shared" si="8"/>
        <v>0.010056146819743568</v>
      </c>
      <c r="W58" s="22">
        <f t="shared" si="8"/>
        <v>0.005028073409871784</v>
      </c>
      <c r="X58" s="22">
        <f t="shared" si="8"/>
        <v>0.9067292382468783</v>
      </c>
      <c r="Y58" s="22">
        <f t="shared" si="8"/>
        <v>3.787815302103411</v>
      </c>
      <c r="Z58" s="22">
        <f t="shared" si="8"/>
        <v>0.9436017765859381</v>
      </c>
    </row>
    <row r="59" spans="1:26" ht="30" customHeight="1">
      <c r="A59" s="27" t="s">
        <v>59</v>
      </c>
      <c r="B59" s="22">
        <f t="shared" si="9"/>
        <v>5.968323137517808</v>
      </c>
      <c r="C59" s="22">
        <f t="shared" si="9"/>
        <v>0.8564485041481606</v>
      </c>
      <c r="D59" s="22">
        <f t="shared" si="9"/>
        <v>0.6838179837425626</v>
      </c>
      <c r="E59" s="22">
        <f t="shared" si="9"/>
        <v>0.38883767703008465</v>
      </c>
      <c r="F59" s="22">
        <f t="shared" si="9"/>
        <v>0.22626330344423026</v>
      </c>
      <c r="G59" s="22">
        <f t="shared" si="9"/>
        <v>0.19609486298499956</v>
      </c>
      <c r="H59" s="22">
        <f t="shared" si="9"/>
        <v>0.3938657504399565</v>
      </c>
      <c r="I59" s="22">
        <f t="shared" si="9"/>
        <v>0.7290706444314088</v>
      </c>
      <c r="J59" s="22">
        <f t="shared" si="9"/>
        <v>0.8832648956674768</v>
      </c>
      <c r="K59" s="22">
        <f t="shared" si="9"/>
        <v>0.5128634878069219</v>
      </c>
      <c r="L59" s="22">
        <f t="shared" si="9"/>
        <v>0.3067124780021788</v>
      </c>
      <c r="M59" s="22">
        <f t="shared" si="9"/>
        <v>0.23296740132405935</v>
      </c>
      <c r="N59" s="22">
        <f t="shared" si="9"/>
        <v>0.1743065448755552</v>
      </c>
      <c r="O59" s="22">
        <f t="shared" si="9"/>
        <v>0.1826866672253415</v>
      </c>
      <c r="P59" s="22">
        <f t="shared" si="9"/>
        <v>0.05530880750858962</v>
      </c>
      <c r="Q59" s="22">
        <f t="shared" si="9"/>
        <v>0.0821251990279058</v>
      </c>
      <c r="R59" s="22">
        <f t="shared" si="8"/>
        <v>0.038548562809017015</v>
      </c>
      <c r="S59" s="22">
        <f t="shared" si="8"/>
        <v>0.013408195759658093</v>
      </c>
      <c r="T59" s="22">
        <f t="shared" si="8"/>
        <v>0.010056146819743568</v>
      </c>
      <c r="U59" s="22">
        <f t="shared" si="8"/>
        <v>0.0016760244699572616</v>
      </c>
      <c r="V59" s="22">
        <f t="shared" si="8"/>
        <v>0</v>
      </c>
      <c r="W59" s="22">
        <f t="shared" si="8"/>
        <v>0</v>
      </c>
      <c r="X59" s="22">
        <f t="shared" si="8"/>
        <v>1.9291041649208078</v>
      </c>
      <c r="Y59" s="22">
        <f t="shared" si="8"/>
        <v>3.8380960362021286</v>
      </c>
      <c r="Z59" s="22">
        <f t="shared" si="8"/>
        <v>0.2011229363948714</v>
      </c>
    </row>
    <row r="60" spans="1:26" ht="30" customHeight="1">
      <c r="A60" s="28" t="s">
        <v>28</v>
      </c>
      <c r="B60" s="23">
        <v>100</v>
      </c>
      <c r="C60" s="22">
        <f t="shared" si="9"/>
        <v>7.394619961451437</v>
      </c>
      <c r="D60" s="22">
        <f t="shared" si="9"/>
        <v>6.409117573116567</v>
      </c>
      <c r="E60" s="22">
        <f t="shared" si="9"/>
        <v>6.288443811279645</v>
      </c>
      <c r="F60" s="22">
        <f t="shared" si="9"/>
        <v>5.648202463755971</v>
      </c>
      <c r="G60" s="22">
        <f t="shared" si="9"/>
        <v>5.49568423698986</v>
      </c>
      <c r="H60" s="22">
        <f t="shared" si="9"/>
        <v>6.836503812955669</v>
      </c>
      <c r="I60" s="22">
        <f t="shared" si="9"/>
        <v>7.642671583005112</v>
      </c>
      <c r="J60" s="22">
        <f t="shared" si="9"/>
        <v>8.499120087153273</v>
      </c>
      <c r="K60" s="22">
        <f t="shared" si="9"/>
        <v>7.351043325232548</v>
      </c>
      <c r="L60" s="22">
        <f t="shared" si="9"/>
        <v>5.921394452359005</v>
      </c>
      <c r="M60" s="22">
        <f t="shared" si="9"/>
        <v>5.763848152183022</v>
      </c>
      <c r="N60" s="22">
        <f t="shared" si="9"/>
        <v>6.323640325148746</v>
      </c>
      <c r="O60" s="22">
        <f t="shared" si="9"/>
        <v>6.605212436101566</v>
      </c>
      <c r="P60" s="22">
        <f t="shared" si="9"/>
        <v>3.764350959524009</v>
      </c>
      <c r="Q60" s="22">
        <f t="shared" si="9"/>
        <v>3.782787228693539</v>
      </c>
      <c r="R60" s="22">
        <f t="shared" si="8"/>
        <v>2.897846308556105</v>
      </c>
      <c r="S60" s="22">
        <f t="shared" si="8"/>
        <v>1.7464174976954663</v>
      </c>
      <c r="T60" s="22">
        <f t="shared" si="8"/>
        <v>0.8799128467275622</v>
      </c>
      <c r="U60" s="22">
        <f t="shared" si="8"/>
        <v>0.48101902287773396</v>
      </c>
      <c r="V60" s="22">
        <f t="shared" si="8"/>
        <v>0.20615100980474316</v>
      </c>
      <c r="W60" s="22">
        <f t="shared" si="8"/>
        <v>0.062012905388418665</v>
      </c>
      <c r="X60" s="22">
        <f t="shared" si="8"/>
        <v>20.09218134584765</v>
      </c>
      <c r="Y60" s="22">
        <f t="shared" si="8"/>
        <v>66.08732087488477</v>
      </c>
      <c r="Z60" s="22">
        <f t="shared" si="8"/>
        <v>13.820497779267576</v>
      </c>
    </row>
    <row r="61" spans="1:26" ht="13.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Z61" s="15" t="s">
        <v>29</v>
      </c>
    </row>
    <row r="62" spans="14:26" ht="13.5">
      <c r="N62" s="3"/>
      <c r="O62" s="3"/>
      <c r="Z62" s="15" t="s">
        <v>30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1" max="25" man="1"/>
  </rowBreaks>
  <colBreaks count="1" manualBreakCount="1">
    <brk id="2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dcterms:created xsi:type="dcterms:W3CDTF">2011-11-07T01:48:53Z</dcterms:created>
  <dcterms:modified xsi:type="dcterms:W3CDTF">2017-12-18T02:19:28Z</dcterms:modified>
  <cp:category/>
  <cp:version/>
  <cp:contentType/>
  <cp:contentStatus/>
</cp:coreProperties>
</file>