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5" sheetId="1" r:id="rId1"/>
  </sheets>
  <definedNames>
    <definedName name="_xlnm.Print_Area" localSheetId="0">'H27.5'!$A$1:$Z$62</definedName>
    <definedName name="_xlnm.Print_Titles" localSheetId="0">'H27.5'!$A:$A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<sst xmlns="http://schemas.openxmlformats.org/spreadsheetml/2006/main" count="115" uniqueCount="62">
  <si>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</si>
  <si>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</si>
  <si>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</si>
  <si>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</si>
  <si>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</si>
  <si>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</si>
  <si>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</si>
  <si>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</si>
  <si>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</si>
  <si>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</si>
  <si>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</si>
  <si>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</si>
  <si>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</si>
  <si>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</si>
  <si>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</si>
  <si>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</si>
  <si>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</si>
  <si>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</si>
  <si>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</si>
  <si>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</si>
  <si>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</si>
  <si>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</si>
  <si>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</si>
  <si>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</si>
  <si>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</si>
  <si>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</si>
  <si>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</si>
  <si>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</si>
  <si>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</si>
  <si>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</si>
  <si>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</si>
  <si>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</si>
  <si>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</si>
  <si>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</si>
  <si>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</si>
  <si>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</si>
  <si>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</si>
  <si>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</si>
  <si>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</si>
  <si>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</si>
  <si>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</si>
  <si>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</si>
  <si>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</si>
  <si>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</si>
  <si>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</si>
  <si>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</si>
  <si>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</si>
  <si>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</si>
  <si>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</si>
  <si>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</si>
  <si>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</si>
  <si>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</si>
  <si>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</si>
  <si>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</si>
  <si>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</si>
  <si>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</si>
  <si>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</si>
  <si>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</si>
  <si>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</si>
  <si>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</si>
  <si>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</si>
  <si>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（平成27年5月31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</si>
</sst>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I21" sqref="I2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62030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6242</v>
      </c>
      <c r="C5" s="36">
        <v>479</v>
      </c>
      <c r="D5" s="36">
        <v>384</v>
      </c>
      <c r="E5" s="36">
        <v>395</v>
      </c>
      <c r="F5" s="36">
        <v>379</v>
      </c>
      <c r="G5" s="36">
        <v>340</v>
      </c>
      <c r="H5" s="36">
        <v>427</v>
      </c>
      <c r="I5" s="36">
        <v>467</v>
      </c>
      <c r="J5" s="36">
        <v>500</v>
      </c>
      <c r="K5" s="36">
        <v>475</v>
      </c>
      <c r="L5" s="36">
        <v>454</v>
      </c>
      <c r="M5" s="36">
        <v>396</v>
      </c>
      <c r="N5" s="36">
        <v>337</v>
      </c>
      <c r="O5" s="36">
        <v>389</v>
      </c>
      <c r="P5" s="36">
        <v>272</v>
      </c>
      <c r="Q5" s="36">
        <v>192</v>
      </c>
      <c r="R5" s="36">
        <v>163</v>
      </c>
      <c r="S5" s="36">
        <v>108</v>
      </c>
      <c r="T5" s="36">
        <v>49</v>
      </c>
      <c r="U5" s="36">
        <v>29</v>
      </c>
      <c r="V5" s="36">
        <v>6</v>
      </c>
      <c r="W5" s="13">
        <v>1</v>
      </c>
      <c r="X5" s="11">
        <f aca="true" t="shared" si="0" ref="X5:X28">SUM(C5:W5)</f>
        <v>6242</v>
      </c>
      <c r="Y5" s="38">
        <f>SUM(F5:O5)</f>
        <v>4164</v>
      </c>
      <c r="Z5" s="38">
        <f>SUM(P5:W5)</f>
        <v>820</v>
      </c>
      <c r="AA5" s="12">
        <f aca="true" t="shared" si="1" ref="AA5:AA28">X5</f>
        <v>6242</v>
      </c>
      <c r="AB5" s="32" t="str">
        <f>IF(B5=AA5,"OK♪","miss")</f>
        <v>OK♪</v>
      </c>
    </row>
    <row r="6" spans="1:28" ht="30" customHeight="1">
      <c r="A6" s="9" t="s">
        <v>30</v>
      </c>
      <c r="B6" s="10">
        <f>SUM(C6:W6)</f>
        <v>5038</v>
      </c>
      <c r="C6" s="36">
        <v>539</v>
      </c>
      <c r="D6" s="36">
        <v>455</v>
      </c>
      <c r="E6" s="36">
        <v>364</v>
      </c>
      <c r="F6" s="36">
        <v>249</v>
      </c>
      <c r="G6" s="36">
        <v>199</v>
      </c>
      <c r="H6" s="36">
        <v>379</v>
      </c>
      <c r="I6" s="36">
        <v>513</v>
      </c>
      <c r="J6" s="36">
        <v>562</v>
      </c>
      <c r="K6" s="36">
        <v>503</v>
      </c>
      <c r="L6" s="36">
        <v>335</v>
      </c>
      <c r="M6" s="36">
        <v>196</v>
      </c>
      <c r="N6" s="36">
        <v>149</v>
      </c>
      <c r="O6" s="36">
        <v>154</v>
      </c>
      <c r="P6" s="36">
        <v>134</v>
      </c>
      <c r="Q6" s="36">
        <v>118</v>
      </c>
      <c r="R6" s="36">
        <v>102</v>
      </c>
      <c r="S6" s="36">
        <v>52</v>
      </c>
      <c r="T6" s="36">
        <v>18</v>
      </c>
      <c r="U6" s="36">
        <v>10</v>
      </c>
      <c r="V6" s="36">
        <v>6</v>
      </c>
      <c r="W6" s="13">
        <v>1</v>
      </c>
      <c r="X6" s="11">
        <f t="shared" si="0"/>
        <v>5038</v>
      </c>
      <c r="Y6" s="11">
        <f aca="true" t="shared" si="2" ref="Y6:Y28">SUM(F6:O6)</f>
        <v>3239</v>
      </c>
      <c r="Z6" s="11">
        <f aca="true" t="shared" si="3" ref="Z6:Z28">SUM(P6:W6)</f>
        <v>441</v>
      </c>
      <c r="AA6" s="12">
        <f t="shared" si="1"/>
        <v>5038</v>
      </c>
      <c r="AB6" s="32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3415</v>
      </c>
      <c r="C7" s="36">
        <v>199</v>
      </c>
      <c r="D7" s="36">
        <v>207</v>
      </c>
      <c r="E7" s="36">
        <v>175</v>
      </c>
      <c r="F7" s="36">
        <v>181</v>
      </c>
      <c r="G7" s="36">
        <v>167</v>
      </c>
      <c r="H7" s="36">
        <v>210</v>
      </c>
      <c r="I7" s="36">
        <v>241</v>
      </c>
      <c r="J7" s="36">
        <v>243</v>
      </c>
      <c r="K7" s="36">
        <v>270</v>
      </c>
      <c r="L7" s="36">
        <v>213</v>
      </c>
      <c r="M7" s="36">
        <v>198</v>
      </c>
      <c r="N7" s="36">
        <v>215</v>
      </c>
      <c r="O7" s="36">
        <v>261</v>
      </c>
      <c r="P7" s="36">
        <v>195</v>
      </c>
      <c r="Q7" s="36">
        <v>163</v>
      </c>
      <c r="R7" s="36">
        <v>128</v>
      </c>
      <c r="S7" s="36">
        <v>76</v>
      </c>
      <c r="T7" s="36">
        <v>45</v>
      </c>
      <c r="U7" s="36">
        <v>24</v>
      </c>
      <c r="V7" s="13">
        <v>2</v>
      </c>
      <c r="W7" s="13">
        <v>2</v>
      </c>
      <c r="X7" s="11">
        <f t="shared" si="0"/>
        <v>3415</v>
      </c>
      <c r="Y7" s="11">
        <f t="shared" si="2"/>
        <v>2199</v>
      </c>
      <c r="Z7" s="11">
        <f t="shared" si="3"/>
        <v>635</v>
      </c>
      <c r="AA7" s="12">
        <f t="shared" si="1"/>
        <v>3415</v>
      </c>
      <c r="AB7" s="32" t="str">
        <f t="shared" si="4"/>
        <v>OK♪</v>
      </c>
    </row>
    <row r="8" spans="1:28" ht="30" customHeight="1">
      <c r="A8" s="9" t="s">
        <v>32</v>
      </c>
      <c r="B8" s="10">
        <f t="shared" si="5"/>
        <v>1574</v>
      </c>
      <c r="C8" s="36">
        <v>128</v>
      </c>
      <c r="D8" s="36">
        <v>113</v>
      </c>
      <c r="E8" s="36">
        <v>85</v>
      </c>
      <c r="F8" s="36">
        <v>75</v>
      </c>
      <c r="G8" s="36">
        <v>86</v>
      </c>
      <c r="H8" s="36">
        <v>121</v>
      </c>
      <c r="I8" s="36">
        <v>115</v>
      </c>
      <c r="J8" s="36">
        <v>125</v>
      </c>
      <c r="K8" s="36">
        <v>150</v>
      </c>
      <c r="L8" s="36">
        <v>124</v>
      </c>
      <c r="M8" s="36">
        <v>123</v>
      </c>
      <c r="N8" s="36">
        <v>87</v>
      </c>
      <c r="O8" s="36">
        <v>67</v>
      </c>
      <c r="P8" s="36">
        <v>51</v>
      </c>
      <c r="Q8" s="36">
        <v>29</v>
      </c>
      <c r="R8" s="36">
        <v>47</v>
      </c>
      <c r="S8" s="36">
        <v>25</v>
      </c>
      <c r="T8" s="36">
        <v>12</v>
      </c>
      <c r="U8" s="13">
        <v>9</v>
      </c>
      <c r="V8" s="13">
        <v>2</v>
      </c>
      <c r="W8" s="13">
        <v>0</v>
      </c>
      <c r="X8" s="11">
        <f t="shared" si="0"/>
        <v>1574</v>
      </c>
      <c r="Y8" s="11">
        <f t="shared" si="2"/>
        <v>1073</v>
      </c>
      <c r="Z8" s="11">
        <f t="shared" si="3"/>
        <v>175</v>
      </c>
      <c r="AA8" s="12">
        <f t="shared" si="1"/>
        <v>1574</v>
      </c>
      <c r="AB8" s="32" t="str">
        <f t="shared" si="4"/>
        <v>OK♪</v>
      </c>
    </row>
    <row r="9" spans="1:28" ht="30" customHeight="1">
      <c r="A9" s="9" t="s">
        <v>33</v>
      </c>
      <c r="B9" s="10">
        <f t="shared" si="5"/>
        <v>263</v>
      </c>
      <c r="C9" s="36">
        <v>14</v>
      </c>
      <c r="D9" s="36">
        <v>5</v>
      </c>
      <c r="E9" s="36">
        <v>8</v>
      </c>
      <c r="F9" s="36">
        <v>17</v>
      </c>
      <c r="G9" s="36">
        <v>12</v>
      </c>
      <c r="H9" s="36">
        <v>20</v>
      </c>
      <c r="I9" s="36">
        <v>15</v>
      </c>
      <c r="J9" s="36">
        <v>18</v>
      </c>
      <c r="K9" s="36">
        <v>11</v>
      </c>
      <c r="L9" s="36">
        <v>25</v>
      </c>
      <c r="M9" s="36">
        <v>25</v>
      </c>
      <c r="N9" s="36">
        <v>11</v>
      </c>
      <c r="O9" s="36">
        <v>22</v>
      </c>
      <c r="P9" s="36">
        <v>16</v>
      </c>
      <c r="Q9" s="36">
        <v>13</v>
      </c>
      <c r="R9" s="36">
        <v>14</v>
      </c>
      <c r="S9" s="36">
        <v>9</v>
      </c>
      <c r="T9" s="36">
        <v>5</v>
      </c>
      <c r="U9" s="13">
        <v>3</v>
      </c>
      <c r="V9" s="13">
        <v>0</v>
      </c>
      <c r="W9" s="13">
        <v>0</v>
      </c>
      <c r="X9" s="11">
        <f t="shared" si="0"/>
        <v>263</v>
      </c>
      <c r="Y9" s="11">
        <f t="shared" si="2"/>
        <v>176</v>
      </c>
      <c r="Z9" s="11">
        <f t="shared" si="3"/>
        <v>60</v>
      </c>
      <c r="AA9" s="12">
        <f t="shared" si="1"/>
        <v>263</v>
      </c>
      <c r="AB9" s="32" t="str">
        <f t="shared" si="4"/>
        <v>OK♪</v>
      </c>
    </row>
    <row r="10" spans="1:28" ht="30" customHeight="1">
      <c r="A10" s="9" t="s">
        <v>34</v>
      </c>
      <c r="B10" s="10">
        <f>SUM(C10:W10)</f>
        <v>264</v>
      </c>
      <c r="C10" s="36">
        <v>13</v>
      </c>
      <c r="D10" s="36">
        <v>16</v>
      </c>
      <c r="E10" s="36">
        <v>11</v>
      </c>
      <c r="F10" s="36">
        <v>16</v>
      </c>
      <c r="G10" s="36">
        <v>11</v>
      </c>
      <c r="H10" s="36">
        <v>6</v>
      </c>
      <c r="I10" s="36">
        <v>13</v>
      </c>
      <c r="J10" s="36">
        <v>24</v>
      </c>
      <c r="K10" s="36">
        <v>23</v>
      </c>
      <c r="L10" s="36">
        <v>20</v>
      </c>
      <c r="M10" s="36">
        <v>16</v>
      </c>
      <c r="N10" s="36">
        <v>22</v>
      </c>
      <c r="O10" s="36">
        <v>21</v>
      </c>
      <c r="P10" s="36">
        <v>14</v>
      </c>
      <c r="Q10" s="36">
        <v>8</v>
      </c>
      <c r="R10" s="36">
        <v>11</v>
      </c>
      <c r="S10" s="36">
        <v>13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264</v>
      </c>
      <c r="Y10" s="11">
        <f t="shared" si="2"/>
        <v>172</v>
      </c>
      <c r="Z10" s="11">
        <f t="shared" si="3"/>
        <v>52</v>
      </c>
      <c r="AA10" s="12">
        <f t="shared" si="1"/>
        <v>264</v>
      </c>
      <c r="AB10" s="32" t="str">
        <f t="shared" si="4"/>
        <v>OK♪</v>
      </c>
    </row>
    <row r="11" spans="1:28" ht="30" customHeight="1">
      <c r="A11" s="9" t="s">
        <v>35</v>
      </c>
      <c r="B11" s="10">
        <f>SUM(C11:W11)</f>
        <v>1853</v>
      </c>
      <c r="C11" s="36">
        <v>80</v>
      </c>
      <c r="D11" s="36">
        <v>72</v>
      </c>
      <c r="E11" s="36">
        <v>93</v>
      </c>
      <c r="F11" s="36">
        <v>102</v>
      </c>
      <c r="G11" s="36">
        <v>112</v>
      </c>
      <c r="H11" s="36">
        <v>112</v>
      </c>
      <c r="I11" s="36">
        <v>110</v>
      </c>
      <c r="J11" s="36">
        <v>107</v>
      </c>
      <c r="K11" s="36">
        <v>136</v>
      </c>
      <c r="L11" s="36">
        <v>128</v>
      </c>
      <c r="M11" s="36">
        <v>137</v>
      </c>
      <c r="N11" s="36">
        <v>146</v>
      </c>
      <c r="O11" s="36">
        <v>137</v>
      </c>
      <c r="P11" s="36">
        <v>95</v>
      </c>
      <c r="Q11" s="36">
        <v>76</v>
      </c>
      <c r="R11" s="36">
        <v>84</v>
      </c>
      <c r="S11" s="36">
        <v>79</v>
      </c>
      <c r="T11" s="36">
        <v>27</v>
      </c>
      <c r="U11" s="36">
        <v>16</v>
      </c>
      <c r="V11" s="36">
        <v>3</v>
      </c>
      <c r="W11" s="13">
        <v>1</v>
      </c>
      <c r="X11" s="11">
        <f t="shared" si="0"/>
        <v>1853</v>
      </c>
      <c r="Y11" s="11">
        <f t="shared" si="2"/>
        <v>1227</v>
      </c>
      <c r="Z11" s="11">
        <f t="shared" si="3"/>
        <v>381</v>
      </c>
      <c r="AA11" s="12">
        <f t="shared" si="1"/>
        <v>1853</v>
      </c>
      <c r="AB11" s="32" t="str">
        <f t="shared" si="4"/>
        <v>OK♪</v>
      </c>
    </row>
    <row r="12" spans="1:28" ht="30" customHeight="1">
      <c r="A12" s="9" t="s">
        <v>36</v>
      </c>
      <c r="B12" s="10">
        <f t="shared" si="5"/>
        <v>1061</v>
      </c>
      <c r="C12" s="36">
        <v>81</v>
      </c>
      <c r="D12" s="36">
        <v>57</v>
      </c>
      <c r="E12" s="36">
        <v>56</v>
      </c>
      <c r="F12" s="36">
        <v>61</v>
      </c>
      <c r="G12" s="36">
        <v>63</v>
      </c>
      <c r="H12" s="36">
        <v>57</v>
      </c>
      <c r="I12" s="36">
        <v>78</v>
      </c>
      <c r="J12" s="36">
        <v>68</v>
      </c>
      <c r="K12" s="36">
        <v>93</v>
      </c>
      <c r="L12" s="36">
        <v>70</v>
      </c>
      <c r="M12" s="36">
        <v>56</v>
      </c>
      <c r="N12" s="36">
        <v>66</v>
      </c>
      <c r="O12" s="36">
        <v>56</v>
      </c>
      <c r="P12" s="36">
        <v>51</v>
      </c>
      <c r="Q12" s="36">
        <v>52</v>
      </c>
      <c r="R12" s="36">
        <v>47</v>
      </c>
      <c r="S12" s="36">
        <v>28</v>
      </c>
      <c r="T12" s="36">
        <v>13</v>
      </c>
      <c r="U12" s="36">
        <v>7</v>
      </c>
      <c r="V12" s="13">
        <v>1</v>
      </c>
      <c r="W12" s="13">
        <v>0</v>
      </c>
      <c r="X12" s="11">
        <f t="shared" si="0"/>
        <v>1061</v>
      </c>
      <c r="Y12" s="11">
        <f t="shared" si="2"/>
        <v>668</v>
      </c>
      <c r="Z12" s="11">
        <f t="shared" si="3"/>
        <v>199</v>
      </c>
      <c r="AA12" s="12">
        <f t="shared" si="1"/>
        <v>1061</v>
      </c>
      <c r="AB12" s="32" t="str">
        <f t="shared" si="4"/>
        <v>OK♪</v>
      </c>
    </row>
    <row r="13" spans="1:28" ht="30" customHeight="1">
      <c r="A13" s="9" t="s">
        <v>37</v>
      </c>
      <c r="B13" s="10">
        <f t="shared" si="5"/>
        <v>1072</v>
      </c>
      <c r="C13" s="36">
        <v>81</v>
      </c>
      <c r="D13" s="36">
        <v>82</v>
      </c>
      <c r="E13" s="36">
        <v>60</v>
      </c>
      <c r="F13" s="36">
        <v>49</v>
      </c>
      <c r="G13" s="36">
        <v>62</v>
      </c>
      <c r="H13" s="36">
        <v>78</v>
      </c>
      <c r="I13" s="36">
        <v>73</v>
      </c>
      <c r="J13" s="36">
        <v>89</v>
      </c>
      <c r="K13" s="36">
        <v>69</v>
      </c>
      <c r="L13" s="36">
        <v>47</v>
      </c>
      <c r="M13" s="36">
        <v>48</v>
      </c>
      <c r="N13" s="36">
        <v>72</v>
      </c>
      <c r="O13" s="36">
        <v>79</v>
      </c>
      <c r="P13" s="36">
        <v>51</v>
      </c>
      <c r="Q13" s="36">
        <v>44</v>
      </c>
      <c r="R13" s="36">
        <v>35</v>
      </c>
      <c r="S13" s="36">
        <v>27</v>
      </c>
      <c r="T13" s="36">
        <v>14</v>
      </c>
      <c r="U13" s="36">
        <v>8</v>
      </c>
      <c r="V13" s="36">
        <v>3</v>
      </c>
      <c r="W13" s="13">
        <v>1</v>
      </c>
      <c r="X13" s="11">
        <f t="shared" si="0"/>
        <v>1072</v>
      </c>
      <c r="Y13" s="11">
        <f t="shared" si="2"/>
        <v>666</v>
      </c>
      <c r="Z13" s="11">
        <f t="shared" si="3"/>
        <v>183</v>
      </c>
      <c r="AA13" s="12">
        <f t="shared" si="1"/>
        <v>1072</v>
      </c>
      <c r="AB13" s="32" t="str">
        <f t="shared" si="4"/>
        <v>OK♪</v>
      </c>
    </row>
    <row r="14" spans="1:28" ht="30" customHeight="1">
      <c r="A14" s="9" t="s">
        <v>38</v>
      </c>
      <c r="B14" s="10">
        <f t="shared" si="5"/>
        <v>1549</v>
      </c>
      <c r="C14" s="36">
        <v>117</v>
      </c>
      <c r="D14" s="13">
        <v>126</v>
      </c>
      <c r="E14" s="36">
        <v>114</v>
      </c>
      <c r="F14" s="36">
        <v>98</v>
      </c>
      <c r="G14" s="36">
        <v>76</v>
      </c>
      <c r="H14" s="36">
        <v>98</v>
      </c>
      <c r="I14" s="36">
        <v>123</v>
      </c>
      <c r="J14" s="36">
        <v>122</v>
      </c>
      <c r="K14" s="36">
        <v>105</v>
      </c>
      <c r="L14" s="36">
        <v>77</v>
      </c>
      <c r="M14" s="36">
        <v>79</v>
      </c>
      <c r="N14" s="36">
        <v>107</v>
      </c>
      <c r="O14" s="36">
        <v>112</v>
      </c>
      <c r="P14" s="36">
        <v>77</v>
      </c>
      <c r="Q14" s="36">
        <v>45</v>
      </c>
      <c r="R14" s="36">
        <v>34</v>
      </c>
      <c r="S14" s="36">
        <v>16</v>
      </c>
      <c r="T14" s="36">
        <v>16</v>
      </c>
      <c r="U14" s="13">
        <v>6</v>
      </c>
      <c r="V14" s="13">
        <v>1</v>
      </c>
      <c r="W14" s="13">
        <v>0</v>
      </c>
      <c r="X14" s="11">
        <f t="shared" si="0"/>
        <v>1549</v>
      </c>
      <c r="Y14" s="11">
        <f t="shared" si="2"/>
        <v>997</v>
      </c>
      <c r="Z14" s="11">
        <f t="shared" si="3"/>
        <v>195</v>
      </c>
      <c r="AA14" s="12">
        <f t="shared" si="1"/>
        <v>1549</v>
      </c>
      <c r="AB14" s="32" t="str">
        <f t="shared" si="4"/>
        <v>OK♪</v>
      </c>
    </row>
    <row r="15" spans="1:28" ht="30" customHeight="1">
      <c r="A15" s="9" t="s">
        <v>39</v>
      </c>
      <c r="B15" s="10">
        <f t="shared" si="5"/>
        <v>4839</v>
      </c>
      <c r="C15" s="36">
        <v>366</v>
      </c>
      <c r="D15" s="36">
        <v>345</v>
      </c>
      <c r="E15" s="36">
        <v>336</v>
      </c>
      <c r="F15" s="36">
        <v>260</v>
      </c>
      <c r="G15" s="36">
        <v>234</v>
      </c>
      <c r="H15" s="36">
        <v>298</v>
      </c>
      <c r="I15" s="36">
        <v>348</v>
      </c>
      <c r="J15" s="36">
        <v>363</v>
      </c>
      <c r="K15" s="36">
        <v>388</v>
      </c>
      <c r="L15" s="36">
        <v>282</v>
      </c>
      <c r="M15" s="36">
        <v>243</v>
      </c>
      <c r="N15" s="36">
        <v>255</v>
      </c>
      <c r="O15" s="36">
        <v>328</v>
      </c>
      <c r="P15" s="36">
        <v>235</v>
      </c>
      <c r="Q15" s="36">
        <v>206</v>
      </c>
      <c r="R15" s="36">
        <v>168</v>
      </c>
      <c r="S15" s="36">
        <v>103</v>
      </c>
      <c r="T15" s="36">
        <v>45</v>
      </c>
      <c r="U15" s="36">
        <v>20</v>
      </c>
      <c r="V15" s="36">
        <v>13</v>
      </c>
      <c r="W15" s="13">
        <v>3</v>
      </c>
      <c r="X15" s="11">
        <f t="shared" si="0"/>
        <v>4839</v>
      </c>
      <c r="Y15" s="11">
        <f t="shared" si="2"/>
        <v>2999</v>
      </c>
      <c r="Z15" s="11">
        <f t="shared" si="3"/>
        <v>793</v>
      </c>
      <c r="AA15" s="12">
        <f t="shared" si="1"/>
        <v>4839</v>
      </c>
      <c r="AB15" s="32" t="str">
        <f t="shared" si="4"/>
        <v>OK♪</v>
      </c>
    </row>
    <row r="16" spans="1:28" ht="30" customHeight="1">
      <c r="A16" s="9" t="s">
        <v>40</v>
      </c>
      <c r="B16" s="10">
        <f t="shared" si="5"/>
        <v>724</v>
      </c>
      <c r="C16" s="36">
        <v>29</v>
      </c>
      <c r="D16" s="36">
        <v>28</v>
      </c>
      <c r="E16" s="36">
        <v>35</v>
      </c>
      <c r="F16" s="36">
        <v>44</v>
      </c>
      <c r="G16" s="36">
        <v>35</v>
      </c>
      <c r="H16" s="36">
        <v>26</v>
      </c>
      <c r="I16" s="36">
        <v>35</v>
      </c>
      <c r="J16" s="36">
        <v>29</v>
      </c>
      <c r="K16" s="36">
        <v>42</v>
      </c>
      <c r="L16" s="36">
        <v>36</v>
      </c>
      <c r="M16" s="36">
        <v>51</v>
      </c>
      <c r="N16" s="36">
        <v>50</v>
      </c>
      <c r="O16" s="36">
        <v>46</v>
      </c>
      <c r="P16" s="36">
        <v>42</v>
      </c>
      <c r="Q16" s="36">
        <v>21</v>
      </c>
      <c r="R16" s="36">
        <v>55</v>
      </c>
      <c r="S16" s="36">
        <v>45</v>
      </c>
      <c r="T16" s="36">
        <v>34</v>
      </c>
      <c r="U16" s="36">
        <v>15</v>
      </c>
      <c r="V16" s="36">
        <v>15</v>
      </c>
      <c r="W16" s="13">
        <v>11</v>
      </c>
      <c r="X16" s="11">
        <f t="shared" si="0"/>
        <v>724</v>
      </c>
      <c r="Y16" s="11">
        <f t="shared" si="2"/>
        <v>394</v>
      </c>
      <c r="Z16" s="11">
        <f t="shared" si="3"/>
        <v>238</v>
      </c>
      <c r="AA16" s="12">
        <f t="shared" si="1"/>
        <v>724</v>
      </c>
      <c r="AB16" s="32" t="str">
        <f t="shared" si="4"/>
        <v>OK♪</v>
      </c>
    </row>
    <row r="17" spans="1:28" ht="30" customHeight="1">
      <c r="A17" s="9" t="s">
        <v>41</v>
      </c>
      <c r="B17" s="10">
        <f t="shared" si="5"/>
        <v>2640</v>
      </c>
      <c r="C17" s="36">
        <v>171</v>
      </c>
      <c r="D17" s="36">
        <v>176</v>
      </c>
      <c r="E17" s="36">
        <v>164</v>
      </c>
      <c r="F17" s="36">
        <v>164</v>
      </c>
      <c r="G17" s="36">
        <v>137</v>
      </c>
      <c r="H17" s="36">
        <v>172</v>
      </c>
      <c r="I17" s="36">
        <v>184</v>
      </c>
      <c r="J17" s="36">
        <v>185</v>
      </c>
      <c r="K17" s="36">
        <v>204</v>
      </c>
      <c r="L17" s="36">
        <v>166</v>
      </c>
      <c r="M17" s="36">
        <v>158</v>
      </c>
      <c r="N17" s="36">
        <v>164</v>
      </c>
      <c r="O17" s="36">
        <v>181</v>
      </c>
      <c r="P17" s="36">
        <v>113</v>
      </c>
      <c r="Q17" s="36">
        <v>101</v>
      </c>
      <c r="R17" s="36">
        <v>83</v>
      </c>
      <c r="S17" s="36">
        <v>64</v>
      </c>
      <c r="T17" s="36">
        <v>33</v>
      </c>
      <c r="U17" s="36">
        <v>14</v>
      </c>
      <c r="V17" s="13">
        <v>6</v>
      </c>
      <c r="W17" s="13">
        <v>0</v>
      </c>
      <c r="X17" s="11">
        <f t="shared" si="0"/>
        <v>2640</v>
      </c>
      <c r="Y17" s="11">
        <f t="shared" si="2"/>
        <v>1715</v>
      </c>
      <c r="Z17" s="11">
        <f t="shared" si="3"/>
        <v>414</v>
      </c>
      <c r="AA17" s="12">
        <f t="shared" si="1"/>
        <v>2640</v>
      </c>
      <c r="AB17" s="32" t="str">
        <f t="shared" si="4"/>
        <v>OK♪</v>
      </c>
    </row>
    <row r="18" spans="1:28" ht="30" customHeight="1">
      <c r="A18" s="9" t="s">
        <v>42</v>
      </c>
      <c r="B18" s="10">
        <f t="shared" si="5"/>
        <v>1128</v>
      </c>
      <c r="C18" s="36">
        <v>41</v>
      </c>
      <c r="D18" s="36">
        <v>40</v>
      </c>
      <c r="E18" s="36">
        <v>71</v>
      </c>
      <c r="F18" s="36">
        <v>79</v>
      </c>
      <c r="G18" s="36">
        <v>67</v>
      </c>
      <c r="H18" s="36">
        <v>62</v>
      </c>
      <c r="I18" s="36">
        <v>39</v>
      </c>
      <c r="J18" s="36">
        <v>61</v>
      </c>
      <c r="K18" s="36">
        <v>80</v>
      </c>
      <c r="L18" s="36">
        <v>93</v>
      </c>
      <c r="M18" s="36">
        <v>100</v>
      </c>
      <c r="N18" s="36">
        <v>75</v>
      </c>
      <c r="O18" s="36">
        <v>86</v>
      </c>
      <c r="P18" s="36">
        <v>56</v>
      </c>
      <c r="Q18" s="36">
        <v>55</v>
      </c>
      <c r="R18" s="36">
        <v>47</v>
      </c>
      <c r="S18" s="36">
        <v>45</v>
      </c>
      <c r="T18" s="36">
        <v>18</v>
      </c>
      <c r="U18" s="13">
        <v>9</v>
      </c>
      <c r="V18" s="13">
        <v>3</v>
      </c>
      <c r="W18" s="13">
        <v>1</v>
      </c>
      <c r="X18" s="11">
        <f t="shared" si="0"/>
        <v>1128</v>
      </c>
      <c r="Y18" s="11">
        <f t="shared" si="2"/>
        <v>742</v>
      </c>
      <c r="Z18" s="11">
        <f t="shared" si="3"/>
        <v>234</v>
      </c>
      <c r="AA18" s="12">
        <f t="shared" si="1"/>
        <v>1128</v>
      </c>
      <c r="AB18" s="32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3382</v>
      </c>
      <c r="C19" s="36">
        <v>216</v>
      </c>
      <c r="D19" s="36">
        <v>221</v>
      </c>
      <c r="E19" s="36">
        <v>189</v>
      </c>
      <c r="F19" s="36">
        <v>193</v>
      </c>
      <c r="G19" s="36">
        <v>174</v>
      </c>
      <c r="H19" s="36">
        <v>204</v>
      </c>
      <c r="I19" s="36">
        <v>230</v>
      </c>
      <c r="J19" s="36">
        <v>231</v>
      </c>
      <c r="K19" s="36">
        <v>236</v>
      </c>
      <c r="L19" s="36">
        <v>218</v>
      </c>
      <c r="M19" s="36">
        <v>193</v>
      </c>
      <c r="N19" s="36">
        <v>209</v>
      </c>
      <c r="O19" s="36">
        <v>221</v>
      </c>
      <c r="P19" s="36">
        <v>232</v>
      </c>
      <c r="Q19" s="36">
        <v>177</v>
      </c>
      <c r="R19" s="36">
        <v>126</v>
      </c>
      <c r="S19" s="36">
        <v>70</v>
      </c>
      <c r="T19" s="36">
        <v>27</v>
      </c>
      <c r="U19" s="36">
        <v>10</v>
      </c>
      <c r="V19" s="36">
        <v>4</v>
      </c>
      <c r="W19" s="13">
        <v>1</v>
      </c>
      <c r="X19" s="11">
        <f t="shared" si="0"/>
        <v>3382</v>
      </c>
      <c r="Y19" s="11">
        <f t="shared" si="2"/>
        <v>2109</v>
      </c>
      <c r="Z19" s="11">
        <f t="shared" si="3"/>
        <v>647</v>
      </c>
      <c r="AA19" s="12">
        <f t="shared" si="1"/>
        <v>3382</v>
      </c>
      <c r="AB19" s="32" t="str">
        <f t="shared" si="4"/>
        <v>OK♪</v>
      </c>
    </row>
    <row r="20" spans="1:28" ht="30" customHeight="1">
      <c r="A20" s="9" t="s">
        <v>44</v>
      </c>
      <c r="B20" s="10">
        <f t="shared" si="5"/>
        <v>3013</v>
      </c>
      <c r="C20" s="36">
        <v>240</v>
      </c>
      <c r="D20" s="36">
        <v>235</v>
      </c>
      <c r="E20" s="36">
        <v>210</v>
      </c>
      <c r="F20" s="36">
        <v>181</v>
      </c>
      <c r="G20" s="36">
        <v>151</v>
      </c>
      <c r="H20" s="36">
        <v>173</v>
      </c>
      <c r="I20" s="36">
        <v>206</v>
      </c>
      <c r="J20" s="36">
        <v>219</v>
      </c>
      <c r="K20" s="36">
        <v>217</v>
      </c>
      <c r="L20" s="36">
        <v>161</v>
      </c>
      <c r="M20" s="36">
        <v>165</v>
      </c>
      <c r="N20" s="36">
        <v>172</v>
      </c>
      <c r="O20" s="36">
        <v>221</v>
      </c>
      <c r="P20" s="36">
        <v>164</v>
      </c>
      <c r="Q20" s="36">
        <v>133</v>
      </c>
      <c r="R20" s="36">
        <v>94</v>
      </c>
      <c r="S20" s="36">
        <v>37</v>
      </c>
      <c r="T20" s="36">
        <v>15</v>
      </c>
      <c r="U20" s="36">
        <v>14</v>
      </c>
      <c r="V20" s="13">
        <v>3</v>
      </c>
      <c r="W20" s="13">
        <v>2</v>
      </c>
      <c r="X20" s="11">
        <f t="shared" si="0"/>
        <v>3013</v>
      </c>
      <c r="Y20" s="11">
        <f t="shared" si="2"/>
        <v>1866</v>
      </c>
      <c r="Z20" s="11">
        <f t="shared" si="3"/>
        <v>462</v>
      </c>
      <c r="AA20" s="12">
        <f t="shared" si="1"/>
        <v>3013</v>
      </c>
      <c r="AB20" s="32" t="str">
        <f t="shared" si="4"/>
        <v>OK♪</v>
      </c>
    </row>
    <row r="21" spans="1:28" ht="30" customHeight="1">
      <c r="A21" s="9" t="s">
        <v>45</v>
      </c>
      <c r="B21" s="10">
        <f t="shared" si="5"/>
        <v>4627</v>
      </c>
      <c r="C21" s="36">
        <v>355</v>
      </c>
      <c r="D21" s="36">
        <v>330</v>
      </c>
      <c r="E21" s="36">
        <v>295</v>
      </c>
      <c r="F21" s="36">
        <v>267</v>
      </c>
      <c r="G21" s="36">
        <v>239</v>
      </c>
      <c r="H21" s="36">
        <v>282</v>
      </c>
      <c r="I21" s="36">
        <v>363</v>
      </c>
      <c r="J21" s="36">
        <v>355</v>
      </c>
      <c r="K21" s="36">
        <v>357</v>
      </c>
      <c r="L21" s="36">
        <v>300</v>
      </c>
      <c r="M21" s="36">
        <v>234</v>
      </c>
      <c r="N21" s="36">
        <v>255</v>
      </c>
      <c r="O21" s="36">
        <v>278</v>
      </c>
      <c r="P21" s="36">
        <v>256</v>
      </c>
      <c r="Q21" s="36">
        <v>157</v>
      </c>
      <c r="R21" s="36">
        <v>141</v>
      </c>
      <c r="S21" s="36">
        <v>97</v>
      </c>
      <c r="T21" s="36">
        <v>44</v>
      </c>
      <c r="U21" s="36">
        <v>16</v>
      </c>
      <c r="V21" s="36">
        <v>3</v>
      </c>
      <c r="W21" s="13">
        <v>3</v>
      </c>
      <c r="X21" s="11">
        <f t="shared" si="0"/>
        <v>4627</v>
      </c>
      <c r="Y21" s="11">
        <f t="shared" si="2"/>
        <v>2930</v>
      </c>
      <c r="Z21" s="11">
        <f t="shared" si="3"/>
        <v>717</v>
      </c>
      <c r="AA21" s="12">
        <f t="shared" si="1"/>
        <v>4627</v>
      </c>
      <c r="AB21" s="32" t="str">
        <f t="shared" si="4"/>
        <v>OK♪</v>
      </c>
    </row>
    <row r="22" spans="1:28" ht="30" customHeight="1">
      <c r="A22" s="9" t="s">
        <v>46</v>
      </c>
      <c r="B22" s="10">
        <f t="shared" si="5"/>
        <v>1252</v>
      </c>
      <c r="C22" s="36">
        <v>56</v>
      </c>
      <c r="D22" s="36">
        <v>61</v>
      </c>
      <c r="E22" s="36">
        <v>75</v>
      </c>
      <c r="F22" s="36">
        <v>73</v>
      </c>
      <c r="G22" s="36">
        <v>67</v>
      </c>
      <c r="H22" s="36">
        <v>62</v>
      </c>
      <c r="I22" s="36">
        <v>53</v>
      </c>
      <c r="J22" s="36">
        <v>79</v>
      </c>
      <c r="K22" s="36">
        <v>82</v>
      </c>
      <c r="L22" s="36">
        <v>84</v>
      </c>
      <c r="M22" s="36">
        <v>84</v>
      </c>
      <c r="N22" s="36">
        <v>79</v>
      </c>
      <c r="O22" s="36">
        <v>121</v>
      </c>
      <c r="P22" s="36">
        <v>83</v>
      </c>
      <c r="Q22" s="36">
        <v>63</v>
      </c>
      <c r="R22" s="36">
        <v>55</v>
      </c>
      <c r="S22" s="36">
        <v>33</v>
      </c>
      <c r="T22" s="36">
        <v>29</v>
      </c>
      <c r="U22" s="36">
        <v>10</v>
      </c>
      <c r="V22" s="13">
        <v>2</v>
      </c>
      <c r="W22" s="13">
        <v>1</v>
      </c>
      <c r="X22" s="11">
        <f t="shared" si="0"/>
        <v>1252</v>
      </c>
      <c r="Y22" s="11">
        <f t="shared" si="2"/>
        <v>784</v>
      </c>
      <c r="Z22" s="11">
        <f t="shared" si="3"/>
        <v>276</v>
      </c>
      <c r="AA22" s="12">
        <f t="shared" si="1"/>
        <v>1252</v>
      </c>
      <c r="AB22" s="32" t="str">
        <f t="shared" si="4"/>
        <v>OK♪</v>
      </c>
    </row>
    <row r="23" spans="1:28" ht="30" customHeight="1">
      <c r="A23" s="9" t="s">
        <v>47</v>
      </c>
      <c r="B23" s="10">
        <f>SUM(C23:W23)</f>
        <v>1172</v>
      </c>
      <c r="C23" s="36">
        <v>66</v>
      </c>
      <c r="D23" s="36">
        <v>63</v>
      </c>
      <c r="E23" s="36">
        <v>58</v>
      </c>
      <c r="F23" s="36">
        <v>57</v>
      </c>
      <c r="G23" s="36">
        <v>35</v>
      </c>
      <c r="H23" s="36">
        <v>69</v>
      </c>
      <c r="I23" s="36">
        <v>90</v>
      </c>
      <c r="J23" s="36">
        <v>68</v>
      </c>
      <c r="K23" s="36">
        <v>78</v>
      </c>
      <c r="L23" s="36">
        <v>62</v>
      </c>
      <c r="M23" s="36">
        <v>54</v>
      </c>
      <c r="N23" s="36">
        <v>69</v>
      </c>
      <c r="O23" s="36">
        <v>92</v>
      </c>
      <c r="P23" s="36">
        <v>86</v>
      </c>
      <c r="Q23" s="36">
        <v>56</v>
      </c>
      <c r="R23" s="36">
        <v>41</v>
      </c>
      <c r="S23" s="36">
        <v>43</v>
      </c>
      <c r="T23" s="36">
        <v>32</v>
      </c>
      <c r="U23" s="36">
        <v>31</v>
      </c>
      <c r="V23" s="13">
        <v>14</v>
      </c>
      <c r="W23" s="13">
        <v>8</v>
      </c>
      <c r="X23" s="11">
        <f t="shared" si="0"/>
        <v>1172</v>
      </c>
      <c r="Y23" s="11">
        <f t="shared" si="2"/>
        <v>674</v>
      </c>
      <c r="Z23" s="11">
        <f t="shared" si="3"/>
        <v>311</v>
      </c>
      <c r="AA23" s="12">
        <f t="shared" si="1"/>
        <v>1172</v>
      </c>
      <c r="AB23" s="32" t="str">
        <f t="shared" si="4"/>
        <v>OK♪</v>
      </c>
    </row>
    <row r="24" spans="1:28" ht="30" customHeight="1">
      <c r="A24" s="9" t="s">
        <v>48</v>
      </c>
      <c r="B24" s="10">
        <f t="shared" si="5"/>
        <v>1162</v>
      </c>
      <c r="C24" s="36">
        <v>82</v>
      </c>
      <c r="D24" s="36">
        <v>74</v>
      </c>
      <c r="E24" s="36">
        <v>60</v>
      </c>
      <c r="F24" s="36">
        <v>49</v>
      </c>
      <c r="G24" s="36">
        <v>55</v>
      </c>
      <c r="H24" s="36">
        <v>63</v>
      </c>
      <c r="I24" s="36">
        <v>80</v>
      </c>
      <c r="J24" s="36">
        <v>90</v>
      </c>
      <c r="K24" s="36">
        <v>96</v>
      </c>
      <c r="L24" s="36">
        <v>65</v>
      </c>
      <c r="M24" s="36">
        <v>61</v>
      </c>
      <c r="N24" s="36">
        <v>80</v>
      </c>
      <c r="O24" s="36">
        <v>100</v>
      </c>
      <c r="P24" s="36">
        <v>73</v>
      </c>
      <c r="Q24" s="36">
        <v>39</v>
      </c>
      <c r="R24" s="36">
        <v>35</v>
      </c>
      <c r="S24" s="36">
        <v>31</v>
      </c>
      <c r="T24" s="36">
        <v>21</v>
      </c>
      <c r="U24" s="36">
        <v>6</v>
      </c>
      <c r="V24" s="13">
        <v>2</v>
      </c>
      <c r="W24" s="13">
        <v>0</v>
      </c>
      <c r="X24" s="11">
        <f t="shared" si="0"/>
        <v>1162</v>
      </c>
      <c r="Y24" s="11">
        <f t="shared" si="2"/>
        <v>739</v>
      </c>
      <c r="Z24" s="11">
        <f t="shared" si="3"/>
        <v>207</v>
      </c>
      <c r="AA24" s="12">
        <f t="shared" si="1"/>
        <v>1162</v>
      </c>
      <c r="AB24" s="32" t="str">
        <f t="shared" si="4"/>
        <v>OK♪</v>
      </c>
    </row>
    <row r="25" spans="1:28" ht="30" customHeight="1">
      <c r="A25" s="9" t="s">
        <v>60</v>
      </c>
      <c r="B25" s="10">
        <f>SUM(C25:W25)</f>
        <v>3218</v>
      </c>
      <c r="C25" s="36">
        <v>188</v>
      </c>
      <c r="D25" s="36">
        <v>183</v>
      </c>
      <c r="E25" s="36">
        <v>184</v>
      </c>
      <c r="F25" s="36">
        <v>170</v>
      </c>
      <c r="G25" s="36">
        <v>178</v>
      </c>
      <c r="H25" s="36">
        <v>189</v>
      </c>
      <c r="I25" s="36">
        <v>197</v>
      </c>
      <c r="J25" s="36">
        <v>179</v>
      </c>
      <c r="K25" s="36">
        <v>224</v>
      </c>
      <c r="L25" s="36">
        <v>209</v>
      </c>
      <c r="M25" s="36">
        <v>212</v>
      </c>
      <c r="N25" s="36">
        <v>242</v>
      </c>
      <c r="O25" s="36">
        <v>261</v>
      </c>
      <c r="P25" s="36">
        <v>194</v>
      </c>
      <c r="Q25" s="36">
        <v>143</v>
      </c>
      <c r="R25" s="36">
        <v>110</v>
      </c>
      <c r="S25" s="36">
        <v>76</v>
      </c>
      <c r="T25" s="36">
        <v>52</v>
      </c>
      <c r="U25" s="36">
        <v>21</v>
      </c>
      <c r="V25" s="13">
        <v>3</v>
      </c>
      <c r="W25" s="13">
        <v>3</v>
      </c>
      <c r="X25" s="11">
        <f t="shared" si="0"/>
        <v>3218</v>
      </c>
      <c r="Y25" s="11">
        <f t="shared" si="2"/>
        <v>2061</v>
      </c>
      <c r="Z25" s="11">
        <f t="shared" si="3"/>
        <v>602</v>
      </c>
      <c r="AA25" s="12">
        <f t="shared" si="1"/>
        <v>3218</v>
      </c>
      <c r="AB25" s="32" t="str">
        <f t="shared" si="4"/>
        <v>OK♪</v>
      </c>
    </row>
    <row r="26" spans="1:28" ht="30" customHeight="1">
      <c r="A26" s="9" t="s">
        <v>50</v>
      </c>
      <c r="B26" s="10">
        <f t="shared" si="5"/>
        <v>4648</v>
      </c>
      <c r="C26" s="36">
        <v>283</v>
      </c>
      <c r="D26" s="36">
        <v>240</v>
      </c>
      <c r="E26" s="36">
        <v>274</v>
      </c>
      <c r="F26" s="36">
        <v>331</v>
      </c>
      <c r="G26" s="36">
        <v>263</v>
      </c>
      <c r="H26" s="36">
        <v>311</v>
      </c>
      <c r="I26" s="36">
        <v>310</v>
      </c>
      <c r="J26" s="36">
        <v>339</v>
      </c>
      <c r="K26" s="36">
        <v>367</v>
      </c>
      <c r="L26" s="36">
        <v>302</v>
      </c>
      <c r="M26" s="36">
        <v>324</v>
      </c>
      <c r="N26" s="36">
        <v>294</v>
      </c>
      <c r="O26" s="36">
        <v>264</v>
      </c>
      <c r="P26" s="36">
        <v>222</v>
      </c>
      <c r="Q26" s="36">
        <v>157</v>
      </c>
      <c r="R26" s="36">
        <v>168</v>
      </c>
      <c r="S26" s="36">
        <v>113</v>
      </c>
      <c r="T26" s="36">
        <v>57</v>
      </c>
      <c r="U26" s="36">
        <v>17</v>
      </c>
      <c r="V26" s="36">
        <v>8</v>
      </c>
      <c r="W26" s="13">
        <v>4</v>
      </c>
      <c r="X26" s="11">
        <f t="shared" si="0"/>
        <v>4648</v>
      </c>
      <c r="Y26" s="11">
        <f t="shared" si="2"/>
        <v>3105</v>
      </c>
      <c r="Z26" s="11">
        <f t="shared" si="3"/>
        <v>746</v>
      </c>
      <c r="AA26" s="12">
        <f t="shared" si="1"/>
        <v>4648</v>
      </c>
      <c r="AB26" s="32" t="str">
        <f t="shared" si="4"/>
        <v>OK♪</v>
      </c>
    </row>
    <row r="27" spans="1:28" ht="30" customHeight="1">
      <c r="A27" s="9" t="s">
        <v>51</v>
      </c>
      <c r="B27" s="10">
        <f t="shared" si="5"/>
        <v>3383</v>
      </c>
      <c r="C27" s="36">
        <v>166</v>
      </c>
      <c r="D27" s="36">
        <v>165</v>
      </c>
      <c r="E27" s="36">
        <v>198</v>
      </c>
      <c r="F27" s="36">
        <v>196</v>
      </c>
      <c r="G27" s="36">
        <v>179</v>
      </c>
      <c r="H27" s="36">
        <v>220</v>
      </c>
      <c r="I27" s="36">
        <v>228</v>
      </c>
      <c r="J27" s="36">
        <v>242</v>
      </c>
      <c r="K27" s="36">
        <v>211</v>
      </c>
      <c r="L27" s="36">
        <v>208</v>
      </c>
      <c r="M27" s="36">
        <v>188</v>
      </c>
      <c r="N27" s="36">
        <v>216</v>
      </c>
      <c r="O27" s="36">
        <v>302</v>
      </c>
      <c r="P27" s="36">
        <v>208</v>
      </c>
      <c r="Q27" s="36">
        <v>171</v>
      </c>
      <c r="R27" s="36">
        <v>123</v>
      </c>
      <c r="S27" s="36">
        <v>92</v>
      </c>
      <c r="T27" s="36">
        <v>47</v>
      </c>
      <c r="U27" s="36">
        <v>17</v>
      </c>
      <c r="V27" s="13">
        <v>4</v>
      </c>
      <c r="W27" s="13">
        <v>2</v>
      </c>
      <c r="X27" s="11">
        <f t="shared" si="0"/>
        <v>3383</v>
      </c>
      <c r="Y27" s="11">
        <f t="shared" si="2"/>
        <v>2190</v>
      </c>
      <c r="Z27" s="11">
        <f t="shared" si="3"/>
        <v>664</v>
      </c>
      <c r="AA27" s="12">
        <f t="shared" si="1"/>
        <v>3383</v>
      </c>
      <c r="AB27" s="32" t="str">
        <f t="shared" si="4"/>
        <v>OK♪</v>
      </c>
    </row>
    <row r="28" spans="1:28" ht="30" customHeight="1">
      <c r="A28" s="6" t="s">
        <v>52</v>
      </c>
      <c r="B28" s="15">
        <f>SUM(C28:W28)</f>
        <v>4511</v>
      </c>
      <c r="C28" s="36">
        <v>562</v>
      </c>
      <c r="D28" s="36">
        <v>559</v>
      </c>
      <c r="E28" s="36">
        <v>378</v>
      </c>
      <c r="F28" s="36">
        <v>204</v>
      </c>
      <c r="G28" s="36">
        <v>118</v>
      </c>
      <c r="H28" s="36">
        <v>205</v>
      </c>
      <c r="I28" s="36">
        <v>434</v>
      </c>
      <c r="J28" s="36">
        <v>594</v>
      </c>
      <c r="K28" s="36">
        <v>487</v>
      </c>
      <c r="L28" s="36">
        <v>294</v>
      </c>
      <c r="M28" s="36">
        <v>181</v>
      </c>
      <c r="N28" s="36">
        <v>151</v>
      </c>
      <c r="O28" s="36">
        <v>125</v>
      </c>
      <c r="P28" s="36">
        <v>91</v>
      </c>
      <c r="Q28" s="36">
        <v>51</v>
      </c>
      <c r="R28" s="36">
        <v>46</v>
      </c>
      <c r="S28" s="36">
        <v>24</v>
      </c>
      <c r="T28" s="36">
        <v>6</v>
      </c>
      <c r="U28" s="36">
        <v>1</v>
      </c>
      <c r="V28" s="13">
        <v>0</v>
      </c>
      <c r="W28" s="13">
        <v>0</v>
      </c>
      <c r="X28" s="11">
        <f t="shared" si="0"/>
        <v>4511</v>
      </c>
      <c r="Y28" s="11">
        <f t="shared" si="2"/>
        <v>2793</v>
      </c>
      <c r="Z28" s="11">
        <f t="shared" si="3"/>
        <v>219</v>
      </c>
      <c r="AA28" s="12">
        <f t="shared" si="1"/>
        <v>4511</v>
      </c>
      <c r="AB28" s="32" t="str">
        <f t="shared" si="4"/>
        <v>OK♪</v>
      </c>
    </row>
    <row r="29" spans="1:28" s="24" customFormat="1" ht="30" customHeight="1">
      <c r="A29" s="22" t="s">
        <v>57</v>
      </c>
      <c r="B29" s="39">
        <f>SUM(B5:B28)</f>
        <v>62030</v>
      </c>
      <c r="C29" s="39">
        <f>SUM(C5:C28)</f>
        <v>4552</v>
      </c>
      <c r="D29" s="39">
        <f>SUM(D5:D28)</f>
        <v>4237</v>
      </c>
      <c r="E29" s="39">
        <f aca="true" t="shared" si="6" ref="E29:V29">SUM(E5:E28)</f>
        <v>3888</v>
      </c>
      <c r="F29" s="39">
        <f>SUM(F5:F28)</f>
        <v>3495</v>
      </c>
      <c r="G29" s="39">
        <f t="shared" si="6"/>
        <v>3060</v>
      </c>
      <c r="H29" s="39">
        <f t="shared" si="6"/>
        <v>3844</v>
      </c>
      <c r="I29" s="39">
        <f t="shared" si="6"/>
        <v>4545</v>
      </c>
      <c r="J29" s="39">
        <f t="shared" si="6"/>
        <v>4892</v>
      </c>
      <c r="K29" s="39">
        <f t="shared" si="6"/>
        <v>4904</v>
      </c>
      <c r="L29" s="39">
        <f t="shared" si="6"/>
        <v>3973</v>
      </c>
      <c r="M29" s="39">
        <f t="shared" si="6"/>
        <v>3522</v>
      </c>
      <c r="N29" s="39">
        <f t="shared" si="6"/>
        <v>3523</v>
      </c>
      <c r="O29" s="39">
        <f t="shared" si="6"/>
        <v>3924</v>
      </c>
      <c r="P29" s="39">
        <f t="shared" si="6"/>
        <v>3011</v>
      </c>
      <c r="Q29" s="39">
        <f t="shared" si="6"/>
        <v>2270</v>
      </c>
      <c r="R29" s="39">
        <f t="shared" si="6"/>
        <v>1957</v>
      </c>
      <c r="S29" s="39">
        <f>SUM(S5:S28)</f>
        <v>1306</v>
      </c>
      <c r="T29" s="39">
        <f t="shared" si="6"/>
        <v>662</v>
      </c>
      <c r="U29" s="39">
        <f t="shared" si="6"/>
        <v>316</v>
      </c>
      <c r="V29" s="39">
        <f t="shared" si="6"/>
        <v>104</v>
      </c>
      <c r="W29" s="39">
        <f>SUM(W5:W28)</f>
        <v>45</v>
      </c>
      <c r="X29" s="40">
        <f>SUM(C29:E29)</f>
        <v>12677</v>
      </c>
      <c r="Y29" s="40">
        <f>SUM(Y5:Y28)</f>
        <v>39682</v>
      </c>
      <c r="Z29" s="40">
        <f>SUM(Z5:Z28)</f>
        <v>9671</v>
      </c>
      <c r="AA29" s="23">
        <f>SUM(X29:Z29)</f>
        <v>62030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（平成27年5月31日現在）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10.062872803482186</v>
      </c>
      <c r="C36" s="21">
        <f t="shared" si="7"/>
        <v>0.7722069966145414</v>
      </c>
      <c r="D36" s="21">
        <f t="shared" si="7"/>
        <v>0.619055295824601</v>
      </c>
      <c r="E36" s="21">
        <f t="shared" si="7"/>
        <v>0.6367886506529099</v>
      </c>
      <c r="F36" s="21">
        <f t="shared" si="7"/>
        <v>0.6109946799935515</v>
      </c>
      <c r="G36" s="21">
        <f t="shared" si="7"/>
        <v>0.5481218765113655</v>
      </c>
      <c r="H36" s="21">
        <f t="shared" si="7"/>
        <v>0.6883765919716267</v>
      </c>
      <c r="I36" s="21">
        <f t="shared" si="7"/>
        <v>0.7528615186200226</v>
      </c>
      <c r="J36" s="21">
        <f t="shared" si="7"/>
        <v>0.8060615831049491</v>
      </c>
      <c r="K36" s="21">
        <f t="shared" si="7"/>
        <v>0.7657585039497017</v>
      </c>
      <c r="L36" s="21">
        <f t="shared" si="7"/>
        <v>0.7319039174592938</v>
      </c>
      <c r="M36" s="21">
        <f t="shared" si="7"/>
        <v>0.6384007738191197</v>
      </c>
      <c r="N36" s="21">
        <f t="shared" si="7"/>
        <v>0.5432855070127357</v>
      </c>
      <c r="O36" s="21">
        <f t="shared" si="7"/>
        <v>0.6271159116556505</v>
      </c>
      <c r="P36" s="21">
        <f t="shared" si="7"/>
        <v>0.43849750120909237</v>
      </c>
      <c r="Q36" s="21">
        <f t="shared" si="7"/>
        <v>0.3095276479123005</v>
      </c>
      <c r="R36" s="21">
        <f t="shared" si="7"/>
        <v>0.2627760760922135</v>
      </c>
      <c r="S36" s="21">
        <f t="shared" si="7"/>
        <v>0.17410930195066904</v>
      </c>
      <c r="T36" s="21">
        <f t="shared" si="7"/>
        <v>0.07899403514428502</v>
      </c>
      <c r="U36" s="21">
        <f t="shared" si="7"/>
        <v>0.04675157182008706</v>
      </c>
      <c r="V36" s="21">
        <f t="shared" si="7"/>
        <v>0.00967273899725939</v>
      </c>
      <c r="W36" s="21">
        <f t="shared" si="7"/>
        <v>0.0016121231662098985</v>
      </c>
      <c r="X36" s="21">
        <f>X5/$B$29*100</f>
        <v>10.062872803482186</v>
      </c>
      <c r="Y36" s="21">
        <f t="shared" si="7"/>
        <v>6.712880864098017</v>
      </c>
      <c r="Z36" s="21">
        <f t="shared" si="7"/>
        <v>1.3219409962921167</v>
      </c>
    </row>
    <row r="37" spans="1:41" ht="30" customHeight="1">
      <c r="A37" s="6" t="s">
        <v>30</v>
      </c>
      <c r="B37" s="21">
        <f t="shared" si="7"/>
        <v>8.121876511365468</v>
      </c>
      <c r="C37" s="21">
        <f t="shared" si="7"/>
        <v>0.8689343865871353</v>
      </c>
      <c r="D37" s="21">
        <f t="shared" si="7"/>
        <v>0.7335160406255038</v>
      </c>
      <c r="E37" s="21">
        <f t="shared" si="7"/>
        <v>0.586812832500403</v>
      </c>
      <c r="F37" s="21">
        <f t="shared" si="7"/>
        <v>0.4014186683862647</v>
      </c>
      <c r="G37" s="21">
        <f t="shared" si="7"/>
        <v>0.3208125100757698</v>
      </c>
      <c r="H37" s="21">
        <f t="shared" si="7"/>
        <v>0.6109946799935515</v>
      </c>
      <c r="I37" s="21">
        <f t="shared" si="7"/>
        <v>0.8270191842656779</v>
      </c>
      <c r="J37" s="21">
        <f t="shared" si="7"/>
        <v>0.9060132194099629</v>
      </c>
      <c r="K37" s="21">
        <f t="shared" si="7"/>
        <v>0.8108979526035789</v>
      </c>
      <c r="L37" s="21">
        <f t="shared" si="7"/>
        <v>0.540061260680316</v>
      </c>
      <c r="M37" s="21">
        <f t="shared" si="7"/>
        <v>0.3159761405771401</v>
      </c>
      <c r="N37" s="21">
        <f t="shared" si="7"/>
        <v>0.24020635176527486</v>
      </c>
      <c r="O37" s="21">
        <f t="shared" si="7"/>
        <v>0.24826696759632436</v>
      </c>
      <c r="P37" s="21">
        <f t="shared" si="7"/>
        <v>0.21602450427212638</v>
      </c>
      <c r="Q37" s="21">
        <f t="shared" si="7"/>
        <v>0.190230533612768</v>
      </c>
      <c r="R37" s="21">
        <f t="shared" si="7"/>
        <v>0.16443656295340964</v>
      </c>
      <c r="S37" s="21">
        <f t="shared" si="7"/>
        <v>0.08383040464291472</v>
      </c>
      <c r="T37" s="21">
        <f t="shared" si="7"/>
        <v>0.029018216991778173</v>
      </c>
      <c r="U37" s="21">
        <f t="shared" si="7"/>
        <v>0.016121231662098983</v>
      </c>
      <c r="V37" s="21">
        <f t="shared" si="7"/>
        <v>0.00967273899725939</v>
      </c>
      <c r="W37" s="21">
        <f t="shared" si="7"/>
        <v>0.0016121231662098985</v>
      </c>
      <c r="X37" s="21">
        <f t="shared" si="7"/>
        <v>8.121876511365468</v>
      </c>
      <c r="Y37" s="21">
        <f t="shared" si="7"/>
        <v>5.221666935353861</v>
      </c>
      <c r="Z37" s="21">
        <f t="shared" si="7"/>
        <v>0.7109463162985652</v>
      </c>
      <c r="AO37" s="12">
        <f>SUM(X28)</f>
        <v>4511</v>
      </c>
    </row>
    <row r="38" spans="1:26" ht="30" customHeight="1">
      <c r="A38" s="6" t="s">
        <v>31</v>
      </c>
      <c r="B38" s="21">
        <f t="shared" si="7"/>
        <v>5.505400612606803</v>
      </c>
      <c r="C38" s="21">
        <f t="shared" si="7"/>
        <v>0.3208125100757698</v>
      </c>
      <c r="D38" s="21">
        <f t="shared" si="7"/>
        <v>0.333709495405449</v>
      </c>
      <c r="E38" s="21">
        <f t="shared" si="7"/>
        <v>0.28212155408673223</v>
      </c>
      <c r="F38" s="21">
        <f t="shared" si="7"/>
        <v>0.29179429308399163</v>
      </c>
      <c r="G38" s="21">
        <f t="shared" si="7"/>
        <v>0.26922456875705303</v>
      </c>
      <c r="H38" s="21">
        <f t="shared" si="7"/>
        <v>0.3385458649040787</v>
      </c>
      <c r="I38" s="21">
        <f t="shared" si="7"/>
        <v>0.3885216830565855</v>
      </c>
      <c r="J38" s="21">
        <f t="shared" si="7"/>
        <v>0.39174592938900527</v>
      </c>
      <c r="K38" s="21">
        <f t="shared" si="7"/>
        <v>0.43527325487667257</v>
      </c>
      <c r="L38" s="21">
        <f t="shared" si="7"/>
        <v>0.3433822344027084</v>
      </c>
      <c r="M38" s="21">
        <f t="shared" si="7"/>
        <v>0.3192003869095599</v>
      </c>
      <c r="N38" s="21">
        <f t="shared" si="7"/>
        <v>0.3466064807351282</v>
      </c>
      <c r="O38" s="21">
        <f t="shared" si="7"/>
        <v>0.42076414638078347</v>
      </c>
      <c r="P38" s="21">
        <f t="shared" si="7"/>
        <v>0.31436401741093023</v>
      </c>
      <c r="Q38" s="21">
        <f t="shared" si="7"/>
        <v>0.2627760760922135</v>
      </c>
      <c r="R38" s="21">
        <f t="shared" si="7"/>
        <v>0.206351765274867</v>
      </c>
      <c r="S38" s="21">
        <f t="shared" si="7"/>
        <v>0.12252136063195228</v>
      </c>
      <c r="T38" s="21">
        <f t="shared" si="7"/>
        <v>0.07254554247944543</v>
      </c>
      <c r="U38" s="21">
        <f t="shared" si="7"/>
        <v>0.03869095598903756</v>
      </c>
      <c r="V38" s="21">
        <f t="shared" si="7"/>
        <v>0.003224246332419797</v>
      </c>
      <c r="W38" s="21">
        <f t="shared" si="7"/>
        <v>0.003224246332419797</v>
      </c>
      <c r="X38" s="21">
        <f t="shared" si="7"/>
        <v>5.505400612606803</v>
      </c>
      <c r="Y38" s="21">
        <f t="shared" si="7"/>
        <v>3.5450588424955667</v>
      </c>
      <c r="Z38" s="21">
        <f t="shared" si="7"/>
        <v>1.0236982105432855</v>
      </c>
    </row>
    <row r="39" spans="1:26" ht="30" customHeight="1">
      <c r="A39" s="6" t="s">
        <v>32</v>
      </c>
      <c r="B39" s="21">
        <f t="shared" si="7"/>
        <v>2.53748186361438</v>
      </c>
      <c r="C39" s="21">
        <f t="shared" si="7"/>
        <v>0.206351765274867</v>
      </c>
      <c r="D39" s="21">
        <f t="shared" si="7"/>
        <v>0.1821699177817185</v>
      </c>
      <c r="E39" s="21">
        <f t="shared" si="7"/>
        <v>0.13703046912784136</v>
      </c>
      <c r="F39" s="21">
        <f t="shared" si="7"/>
        <v>0.12090923746574238</v>
      </c>
      <c r="G39" s="21">
        <f t="shared" si="7"/>
        <v>0.13864259229405126</v>
      </c>
      <c r="H39" s="21">
        <f t="shared" si="7"/>
        <v>0.1950669031113977</v>
      </c>
      <c r="I39" s="21">
        <f t="shared" si="7"/>
        <v>0.18539416411413834</v>
      </c>
      <c r="J39" s="21">
        <f t="shared" si="7"/>
        <v>0.20151539577623728</v>
      </c>
      <c r="K39" s="21">
        <f t="shared" si="7"/>
        <v>0.24181847493148476</v>
      </c>
      <c r="L39" s="21">
        <f t="shared" si="7"/>
        <v>0.1999032726100274</v>
      </c>
      <c r="M39" s="21">
        <f t="shared" si="7"/>
        <v>0.19829114944381754</v>
      </c>
      <c r="N39" s="21">
        <f t="shared" si="7"/>
        <v>0.14025471546026116</v>
      </c>
      <c r="O39" s="21">
        <f t="shared" si="7"/>
        <v>0.10801225213606319</v>
      </c>
      <c r="P39" s="21">
        <f t="shared" si="7"/>
        <v>0.08221828147670482</v>
      </c>
      <c r="Q39" s="21">
        <f t="shared" si="7"/>
        <v>0.04675157182008706</v>
      </c>
      <c r="R39" s="21">
        <f t="shared" si="7"/>
        <v>0.07576978881186523</v>
      </c>
      <c r="S39" s="21">
        <f t="shared" si="7"/>
        <v>0.040303079155247466</v>
      </c>
      <c r="T39" s="21">
        <f t="shared" si="7"/>
        <v>0.01934547799451878</v>
      </c>
      <c r="U39" s="21">
        <f t="shared" si="7"/>
        <v>0.014509108495889086</v>
      </c>
      <c r="V39" s="21">
        <f t="shared" si="7"/>
        <v>0.003224246332419797</v>
      </c>
      <c r="W39" s="21">
        <f t="shared" si="7"/>
        <v>0</v>
      </c>
      <c r="X39" s="21">
        <f t="shared" si="7"/>
        <v>2.53748186361438</v>
      </c>
      <c r="Y39" s="21">
        <f t="shared" si="7"/>
        <v>1.7298081573432211</v>
      </c>
      <c r="Z39" s="21">
        <f t="shared" si="7"/>
        <v>0.28212155408673223</v>
      </c>
    </row>
    <row r="40" spans="1:26" ht="30" customHeight="1">
      <c r="A40" s="6" t="s">
        <v>33</v>
      </c>
      <c r="B40" s="21">
        <f t="shared" si="7"/>
        <v>0.4239883927132033</v>
      </c>
      <c r="C40" s="21">
        <f t="shared" si="7"/>
        <v>0.022569724326938576</v>
      </c>
      <c r="D40" s="21">
        <f t="shared" si="7"/>
        <v>0.008060615831049492</v>
      </c>
      <c r="E40" s="21">
        <f t="shared" si="7"/>
        <v>0.012896985329679188</v>
      </c>
      <c r="F40" s="21">
        <f t="shared" si="7"/>
        <v>0.027406093825568273</v>
      </c>
      <c r="G40" s="21">
        <f t="shared" si="7"/>
        <v>0.01934547799451878</v>
      </c>
      <c r="H40" s="21">
        <f t="shared" si="7"/>
        <v>0.032242463324197966</v>
      </c>
      <c r="I40" s="21">
        <f t="shared" si="7"/>
        <v>0.024181847493148476</v>
      </c>
      <c r="J40" s="21">
        <f t="shared" si="7"/>
        <v>0.029018216991778173</v>
      </c>
      <c r="K40" s="21">
        <f t="shared" si="7"/>
        <v>0.017733354828308883</v>
      </c>
      <c r="L40" s="21">
        <f t="shared" si="7"/>
        <v>0.040303079155247466</v>
      </c>
      <c r="M40" s="21">
        <f t="shared" si="7"/>
        <v>0.040303079155247466</v>
      </c>
      <c r="N40" s="21">
        <f t="shared" si="7"/>
        <v>0.017733354828308883</v>
      </c>
      <c r="O40" s="21">
        <f t="shared" si="7"/>
        <v>0.035466709656617766</v>
      </c>
      <c r="P40" s="21">
        <f t="shared" si="7"/>
        <v>0.025793970659358376</v>
      </c>
      <c r="Q40" s="21">
        <f t="shared" si="7"/>
        <v>0.02095760116072868</v>
      </c>
      <c r="R40" s="21">
        <f t="shared" si="7"/>
        <v>0.022569724326938576</v>
      </c>
      <c r="S40" s="21">
        <f t="shared" si="7"/>
        <v>0.014509108495889086</v>
      </c>
      <c r="T40" s="21">
        <f t="shared" si="7"/>
        <v>0.008060615831049492</v>
      </c>
      <c r="U40" s="21">
        <f t="shared" si="7"/>
        <v>0.004836369498629695</v>
      </c>
      <c r="V40" s="21">
        <f t="shared" si="7"/>
        <v>0</v>
      </c>
      <c r="W40" s="21">
        <f t="shared" si="7"/>
        <v>0</v>
      </c>
      <c r="X40" s="21">
        <f t="shared" si="7"/>
        <v>0.4239883927132033</v>
      </c>
      <c r="Y40" s="21">
        <f t="shared" si="7"/>
        <v>0.28373367725294213</v>
      </c>
      <c r="Z40" s="21">
        <f t="shared" si="7"/>
        <v>0.0967273899725939</v>
      </c>
    </row>
    <row r="41" spans="1:26" ht="30" customHeight="1">
      <c r="A41" s="6" t="s">
        <v>34</v>
      </c>
      <c r="B41" s="21">
        <f t="shared" si="7"/>
        <v>0.42560051587941317</v>
      </c>
      <c r="C41" s="21">
        <f t="shared" si="7"/>
        <v>0.02095760116072868</v>
      </c>
      <c r="D41" s="21">
        <f t="shared" si="7"/>
        <v>0.025793970659358376</v>
      </c>
      <c r="E41" s="21">
        <f t="shared" si="7"/>
        <v>0.017733354828308883</v>
      </c>
      <c r="F41" s="21">
        <f t="shared" si="7"/>
        <v>0.025793970659358376</v>
      </c>
      <c r="G41" s="21">
        <f t="shared" si="7"/>
        <v>0.017733354828308883</v>
      </c>
      <c r="H41" s="21">
        <f t="shared" si="7"/>
        <v>0.00967273899725939</v>
      </c>
      <c r="I41" s="21">
        <f t="shared" si="7"/>
        <v>0.02095760116072868</v>
      </c>
      <c r="J41" s="21">
        <f t="shared" si="7"/>
        <v>0.03869095598903756</v>
      </c>
      <c r="K41" s="21">
        <f t="shared" si="7"/>
        <v>0.037078832822827666</v>
      </c>
      <c r="L41" s="21">
        <f t="shared" si="7"/>
        <v>0.032242463324197966</v>
      </c>
      <c r="M41" s="21">
        <f t="shared" si="7"/>
        <v>0.025793970659358376</v>
      </c>
      <c r="N41" s="21">
        <f t="shared" si="7"/>
        <v>0.035466709656617766</v>
      </c>
      <c r="O41" s="21">
        <f t="shared" si="7"/>
        <v>0.033854586490407866</v>
      </c>
      <c r="P41" s="21">
        <f t="shared" si="7"/>
        <v>0.022569724326938576</v>
      </c>
      <c r="Q41" s="21">
        <f t="shared" si="7"/>
        <v>0.012896985329679188</v>
      </c>
      <c r="R41" s="21">
        <f t="shared" si="7"/>
        <v>0.017733354828308883</v>
      </c>
      <c r="S41" s="21">
        <f t="shared" si="7"/>
        <v>0.02095760116072868</v>
      </c>
      <c r="T41" s="21">
        <f t="shared" si="7"/>
        <v>0.004836369498629695</v>
      </c>
      <c r="U41" s="21">
        <f t="shared" si="7"/>
        <v>0.004836369498629695</v>
      </c>
      <c r="V41" s="21">
        <f t="shared" si="7"/>
        <v>0</v>
      </c>
      <c r="W41" s="21">
        <f t="shared" si="7"/>
        <v>0</v>
      </c>
      <c r="X41" s="21">
        <f t="shared" si="7"/>
        <v>0.42560051587941317</v>
      </c>
      <c r="Y41" s="21">
        <f t="shared" si="7"/>
        <v>0.27728518458810253</v>
      </c>
      <c r="Z41" s="21">
        <f t="shared" si="7"/>
        <v>0.08383040464291472</v>
      </c>
    </row>
    <row r="42" spans="1:26" ht="30" customHeight="1">
      <c r="A42" s="6" t="s">
        <v>35</v>
      </c>
      <c r="B42" s="21">
        <f t="shared" si="7"/>
        <v>2.987264226986942</v>
      </c>
      <c r="C42" s="21">
        <f t="shared" si="7"/>
        <v>0.12896985329679186</v>
      </c>
      <c r="D42" s="21">
        <f t="shared" si="7"/>
        <v>0.11607286796711269</v>
      </c>
      <c r="E42" s="21">
        <f t="shared" si="7"/>
        <v>0.14992745445752056</v>
      </c>
      <c r="F42" s="21">
        <f t="shared" si="7"/>
        <v>0.16443656295340964</v>
      </c>
      <c r="G42" s="21">
        <f t="shared" si="7"/>
        <v>0.1805577946155086</v>
      </c>
      <c r="H42" s="21">
        <f t="shared" si="7"/>
        <v>0.1805577946155086</v>
      </c>
      <c r="I42" s="21">
        <f t="shared" si="7"/>
        <v>0.17733354828308884</v>
      </c>
      <c r="J42" s="21">
        <f t="shared" si="7"/>
        <v>0.17249717878445914</v>
      </c>
      <c r="K42" s="21">
        <f t="shared" si="7"/>
        <v>0.21924875060454618</v>
      </c>
      <c r="L42" s="21">
        <f t="shared" si="7"/>
        <v>0.206351765274867</v>
      </c>
      <c r="M42" s="21">
        <f t="shared" si="7"/>
        <v>0.22086087377075608</v>
      </c>
      <c r="N42" s="21">
        <f t="shared" si="7"/>
        <v>0.23536998226664518</v>
      </c>
      <c r="O42" s="21">
        <f t="shared" si="7"/>
        <v>0.22086087377075608</v>
      </c>
      <c r="P42" s="21">
        <f t="shared" si="7"/>
        <v>0.15315170078994036</v>
      </c>
      <c r="Q42" s="21">
        <f t="shared" si="7"/>
        <v>0.12252136063195228</v>
      </c>
      <c r="R42" s="21">
        <f t="shared" si="7"/>
        <v>0.13541834596163146</v>
      </c>
      <c r="S42" s="21">
        <f t="shared" si="7"/>
        <v>0.127357730130582</v>
      </c>
      <c r="T42" s="21">
        <f t="shared" si="7"/>
        <v>0.04352732548766726</v>
      </c>
      <c r="U42" s="21">
        <f t="shared" si="7"/>
        <v>0.025793970659358376</v>
      </c>
      <c r="V42" s="21">
        <f t="shared" si="7"/>
        <v>0.004836369498629695</v>
      </c>
      <c r="W42" s="21">
        <f t="shared" si="7"/>
        <v>0.0016121231662098985</v>
      </c>
      <c r="X42" s="21">
        <f t="shared" si="7"/>
        <v>2.987264226986942</v>
      </c>
      <c r="Y42" s="21">
        <f t="shared" si="7"/>
        <v>1.9780751249395454</v>
      </c>
      <c r="Z42" s="21">
        <f t="shared" si="7"/>
        <v>0.6142189263259713</v>
      </c>
    </row>
    <row r="43" spans="1:26" ht="30" customHeight="1">
      <c r="A43" s="6" t="s">
        <v>36</v>
      </c>
      <c r="B43" s="21">
        <f t="shared" si="7"/>
        <v>1.7104626793487023</v>
      </c>
      <c r="C43" s="21">
        <f t="shared" si="7"/>
        <v>0.13058197646300176</v>
      </c>
      <c r="D43" s="21">
        <f t="shared" si="7"/>
        <v>0.09189102047396422</v>
      </c>
      <c r="E43" s="21">
        <f t="shared" si="7"/>
        <v>0.0902788973077543</v>
      </c>
      <c r="F43" s="21">
        <f t="shared" si="7"/>
        <v>0.0983395131388038</v>
      </c>
      <c r="G43" s="21">
        <f t="shared" si="7"/>
        <v>0.1015637594712236</v>
      </c>
      <c r="H43" s="21">
        <f t="shared" si="7"/>
        <v>0.09189102047396422</v>
      </c>
      <c r="I43" s="21">
        <f t="shared" si="7"/>
        <v>0.1257456069643721</v>
      </c>
      <c r="J43" s="21">
        <f t="shared" si="7"/>
        <v>0.10962437530227309</v>
      </c>
      <c r="K43" s="21">
        <f t="shared" si="7"/>
        <v>0.14992745445752056</v>
      </c>
      <c r="L43" s="21">
        <f t="shared" si="7"/>
        <v>0.11284862163469288</v>
      </c>
      <c r="M43" s="21">
        <f t="shared" si="7"/>
        <v>0.0902788973077543</v>
      </c>
      <c r="N43" s="21">
        <f t="shared" si="7"/>
        <v>0.10640012896985329</v>
      </c>
      <c r="O43" s="21">
        <f t="shared" si="7"/>
        <v>0.0902788973077543</v>
      </c>
      <c r="P43" s="21">
        <f t="shared" si="7"/>
        <v>0.08221828147670482</v>
      </c>
      <c r="Q43" s="21">
        <f t="shared" si="7"/>
        <v>0.08383040464291472</v>
      </c>
      <c r="R43" s="21">
        <f t="shared" si="7"/>
        <v>0.07576978881186523</v>
      </c>
      <c r="S43" s="21">
        <f t="shared" si="7"/>
        <v>0.04513944865387715</v>
      </c>
      <c r="T43" s="21">
        <f t="shared" si="7"/>
        <v>0.02095760116072868</v>
      </c>
      <c r="U43" s="21">
        <f t="shared" si="7"/>
        <v>0.011284862163469288</v>
      </c>
      <c r="V43" s="21">
        <f t="shared" si="7"/>
        <v>0.0016121231662098985</v>
      </c>
      <c r="W43" s="21">
        <f t="shared" si="7"/>
        <v>0</v>
      </c>
      <c r="X43" s="21">
        <f t="shared" si="7"/>
        <v>1.7104626793487023</v>
      </c>
      <c r="Y43" s="21">
        <f t="shared" si="7"/>
        <v>1.0768982750282121</v>
      </c>
      <c r="Z43" s="21">
        <f t="shared" si="7"/>
        <v>0.3208125100757698</v>
      </c>
    </row>
    <row r="44" spans="1:26" ht="30" customHeight="1">
      <c r="A44" s="6" t="s">
        <v>37</v>
      </c>
      <c r="B44" s="21">
        <f t="shared" si="7"/>
        <v>1.728196034177011</v>
      </c>
      <c r="C44" s="21">
        <f t="shared" si="7"/>
        <v>0.13058197646300176</v>
      </c>
      <c r="D44" s="21">
        <f t="shared" si="7"/>
        <v>0.13219409962921166</v>
      </c>
      <c r="E44" s="21">
        <f t="shared" si="7"/>
        <v>0.0967273899725939</v>
      </c>
      <c r="F44" s="21">
        <f t="shared" si="7"/>
        <v>0.07899403514428502</v>
      </c>
      <c r="G44" s="21">
        <f t="shared" si="7"/>
        <v>0.0999516363050137</v>
      </c>
      <c r="H44" s="21">
        <f t="shared" si="7"/>
        <v>0.1257456069643721</v>
      </c>
      <c r="I44" s="21">
        <f t="shared" si="7"/>
        <v>0.11768499113332259</v>
      </c>
      <c r="J44" s="21">
        <f t="shared" si="7"/>
        <v>0.14347896179268096</v>
      </c>
      <c r="K44" s="21">
        <f t="shared" si="7"/>
        <v>0.111236498468483</v>
      </c>
      <c r="L44" s="21">
        <f t="shared" si="7"/>
        <v>0.07576978881186523</v>
      </c>
      <c r="M44" s="21">
        <f t="shared" si="7"/>
        <v>0.07738191197807512</v>
      </c>
      <c r="N44" s="21">
        <f t="shared" si="7"/>
        <v>0.11607286796711269</v>
      </c>
      <c r="O44" s="21">
        <f t="shared" si="7"/>
        <v>0.127357730130582</v>
      </c>
      <c r="P44" s="21">
        <f t="shared" si="7"/>
        <v>0.08221828147670482</v>
      </c>
      <c r="Q44" s="21">
        <f t="shared" si="7"/>
        <v>0.07093341931323553</v>
      </c>
      <c r="R44" s="21">
        <f t="shared" si="7"/>
        <v>0.05642431081734644</v>
      </c>
      <c r="S44" s="21">
        <f t="shared" si="7"/>
        <v>0.04352732548766726</v>
      </c>
      <c r="T44" s="21">
        <f t="shared" si="7"/>
        <v>0.022569724326938576</v>
      </c>
      <c r="U44" s="21">
        <f t="shared" si="7"/>
        <v>0.012896985329679188</v>
      </c>
      <c r="V44" s="21">
        <f t="shared" si="7"/>
        <v>0.004836369498629695</v>
      </c>
      <c r="W44" s="21">
        <f t="shared" si="7"/>
        <v>0.0016121231662098985</v>
      </c>
      <c r="X44" s="21">
        <f t="shared" si="7"/>
        <v>1.728196034177011</v>
      </c>
      <c r="Y44" s="21">
        <f t="shared" si="7"/>
        <v>1.0736740286957924</v>
      </c>
      <c r="Z44" s="21">
        <f t="shared" si="7"/>
        <v>0.29501853941641143</v>
      </c>
    </row>
    <row r="45" spans="1:26" ht="30" customHeight="1">
      <c r="A45" s="6" t="s">
        <v>38</v>
      </c>
      <c r="B45" s="21">
        <f t="shared" si="7"/>
        <v>2.4971787844591327</v>
      </c>
      <c r="C45" s="21">
        <f t="shared" si="7"/>
        <v>0.1886184104465581</v>
      </c>
      <c r="D45" s="21">
        <f t="shared" si="7"/>
        <v>0.2031275189424472</v>
      </c>
      <c r="E45" s="21">
        <f t="shared" si="7"/>
        <v>0.18378204094792844</v>
      </c>
      <c r="F45" s="21">
        <f t="shared" si="7"/>
        <v>0.15798807028857004</v>
      </c>
      <c r="G45" s="21">
        <f t="shared" si="7"/>
        <v>0.12252136063195228</v>
      </c>
      <c r="H45" s="21">
        <f t="shared" si="7"/>
        <v>0.15798807028857004</v>
      </c>
      <c r="I45" s="21">
        <f t="shared" si="7"/>
        <v>0.19829114944381754</v>
      </c>
      <c r="J45" s="21">
        <f t="shared" si="7"/>
        <v>0.1966790262776076</v>
      </c>
      <c r="K45" s="21">
        <f t="shared" si="7"/>
        <v>0.16927293245203934</v>
      </c>
      <c r="L45" s="21">
        <f t="shared" si="7"/>
        <v>0.12413348379816218</v>
      </c>
      <c r="M45" s="21">
        <f t="shared" si="7"/>
        <v>0.127357730130582</v>
      </c>
      <c r="N45" s="21">
        <f t="shared" si="7"/>
        <v>0.17249717878445914</v>
      </c>
      <c r="O45" s="21">
        <f t="shared" si="7"/>
        <v>0.1805577946155086</v>
      </c>
      <c r="P45" s="21">
        <f t="shared" si="7"/>
        <v>0.12413348379816218</v>
      </c>
      <c r="Q45" s="21">
        <f t="shared" si="7"/>
        <v>0.07254554247944543</v>
      </c>
      <c r="R45" s="21">
        <f t="shared" si="7"/>
        <v>0.054812187651136546</v>
      </c>
      <c r="S45" s="21">
        <f t="shared" si="7"/>
        <v>0.025793970659358376</v>
      </c>
      <c r="T45" s="21">
        <f t="shared" si="7"/>
        <v>0.025793970659358376</v>
      </c>
      <c r="U45" s="21">
        <f t="shared" si="7"/>
        <v>0.00967273899725939</v>
      </c>
      <c r="V45" s="21">
        <f t="shared" si="7"/>
        <v>0.0016121231662098985</v>
      </c>
      <c r="W45" s="21">
        <f t="shared" si="7"/>
        <v>0</v>
      </c>
      <c r="X45" s="21">
        <f t="shared" si="7"/>
        <v>2.4971787844591327</v>
      </c>
      <c r="Y45" s="21">
        <f t="shared" si="7"/>
        <v>1.6072867967112687</v>
      </c>
      <c r="Z45" s="21">
        <f t="shared" si="7"/>
        <v>0.31436401741093023</v>
      </c>
    </row>
    <row r="46" spans="1:26" ht="30" customHeight="1">
      <c r="A46" s="6" t="s">
        <v>39</v>
      </c>
      <c r="B46" s="21">
        <f t="shared" si="7"/>
        <v>7.801064001289698</v>
      </c>
      <c r="C46" s="21">
        <f t="shared" si="7"/>
        <v>0.5900370788328229</v>
      </c>
      <c r="D46" s="21">
        <f t="shared" si="7"/>
        <v>0.556182492342415</v>
      </c>
      <c r="E46" s="21">
        <f t="shared" si="7"/>
        <v>0.5416733838465259</v>
      </c>
      <c r="F46" s="21">
        <f t="shared" si="7"/>
        <v>0.41915202321457357</v>
      </c>
      <c r="G46" s="21">
        <f t="shared" si="7"/>
        <v>0.3772368208931162</v>
      </c>
      <c r="H46" s="21">
        <f aca="true" t="shared" si="8" ref="H46:Z60">H15/$B$29*100</f>
        <v>0.4804127035305497</v>
      </c>
      <c r="I46" s="21">
        <f t="shared" si="8"/>
        <v>0.5610188618410447</v>
      </c>
      <c r="J46" s="21">
        <f t="shared" si="8"/>
        <v>0.5852007093341932</v>
      </c>
      <c r="K46" s="21">
        <f t="shared" si="8"/>
        <v>0.6255037884894405</v>
      </c>
      <c r="L46" s="21">
        <f t="shared" si="8"/>
        <v>0.45461873287119137</v>
      </c>
      <c r="M46" s="21">
        <f t="shared" si="8"/>
        <v>0.39174592938900527</v>
      </c>
      <c r="N46" s="21">
        <f t="shared" si="8"/>
        <v>0.4110914073835241</v>
      </c>
      <c r="O46" s="21">
        <f t="shared" si="8"/>
        <v>0.5287763985168467</v>
      </c>
      <c r="P46" s="21">
        <f t="shared" si="8"/>
        <v>0.3788489440593261</v>
      </c>
      <c r="Q46" s="21">
        <f t="shared" si="8"/>
        <v>0.3320973722392391</v>
      </c>
      <c r="R46" s="21">
        <f t="shared" si="8"/>
        <v>0.27083669192326293</v>
      </c>
      <c r="S46" s="21">
        <f t="shared" si="8"/>
        <v>0.16604868611961954</v>
      </c>
      <c r="T46" s="21">
        <f t="shared" si="8"/>
        <v>0.07254554247944543</v>
      </c>
      <c r="U46" s="21">
        <f t="shared" si="8"/>
        <v>0.032242463324197966</v>
      </c>
      <c r="V46" s="21">
        <f t="shared" si="8"/>
        <v>0.02095760116072868</v>
      </c>
      <c r="W46" s="21">
        <f t="shared" si="8"/>
        <v>0.004836369498629695</v>
      </c>
      <c r="X46" s="21">
        <f t="shared" si="8"/>
        <v>7.801064001289698</v>
      </c>
      <c r="Y46" s="21">
        <f t="shared" si="8"/>
        <v>4.834757375463485</v>
      </c>
      <c r="Z46" s="21">
        <f t="shared" si="8"/>
        <v>1.2784136708044493</v>
      </c>
    </row>
    <row r="47" spans="1:26" ht="30" customHeight="1">
      <c r="A47" s="6" t="s">
        <v>40</v>
      </c>
      <c r="B47" s="21">
        <f aca="true" t="shared" si="9" ref="B47:Q60">B16/$B$29*100</f>
        <v>1.1671771723359665</v>
      </c>
      <c r="C47" s="21">
        <f t="shared" si="9"/>
        <v>0.04675157182008706</v>
      </c>
      <c r="D47" s="21">
        <f t="shared" si="9"/>
        <v>0.04513944865387715</v>
      </c>
      <c r="E47" s="21">
        <f t="shared" si="9"/>
        <v>0.05642431081734644</v>
      </c>
      <c r="F47" s="21">
        <f t="shared" si="9"/>
        <v>0.07093341931323553</v>
      </c>
      <c r="G47" s="21">
        <f t="shared" si="9"/>
        <v>0.05642431081734644</v>
      </c>
      <c r="H47" s="21">
        <f t="shared" si="9"/>
        <v>0.04191520232145736</v>
      </c>
      <c r="I47" s="21">
        <f t="shared" si="9"/>
        <v>0.05642431081734644</v>
      </c>
      <c r="J47" s="21">
        <f t="shared" si="9"/>
        <v>0.04675157182008706</v>
      </c>
      <c r="K47" s="21">
        <f t="shared" si="9"/>
        <v>0.06770917298081573</v>
      </c>
      <c r="L47" s="21">
        <f t="shared" si="9"/>
        <v>0.058036433983556346</v>
      </c>
      <c r="M47" s="21">
        <f t="shared" si="9"/>
        <v>0.08221828147670482</v>
      </c>
      <c r="N47" s="21">
        <f t="shared" si="9"/>
        <v>0.08060615831049493</v>
      </c>
      <c r="O47" s="21">
        <f t="shared" si="9"/>
        <v>0.07415766564565533</v>
      </c>
      <c r="P47" s="21">
        <f t="shared" si="9"/>
        <v>0.06770917298081573</v>
      </c>
      <c r="Q47" s="21">
        <f t="shared" si="9"/>
        <v>0.033854586490407866</v>
      </c>
      <c r="R47" s="21">
        <f t="shared" si="8"/>
        <v>0.08866677414154442</v>
      </c>
      <c r="S47" s="21">
        <f t="shared" si="8"/>
        <v>0.07254554247944543</v>
      </c>
      <c r="T47" s="21">
        <f t="shared" si="8"/>
        <v>0.054812187651136546</v>
      </c>
      <c r="U47" s="21">
        <f t="shared" si="8"/>
        <v>0.024181847493148476</v>
      </c>
      <c r="V47" s="21">
        <f t="shared" si="8"/>
        <v>0.024181847493148476</v>
      </c>
      <c r="W47" s="21">
        <f t="shared" si="8"/>
        <v>0.017733354828308883</v>
      </c>
      <c r="X47" s="21">
        <f t="shared" si="8"/>
        <v>1.1671771723359665</v>
      </c>
      <c r="Y47" s="21">
        <f t="shared" si="8"/>
        <v>0.6351765274867</v>
      </c>
      <c r="Z47" s="21">
        <f t="shared" si="8"/>
        <v>0.3836853135579558</v>
      </c>
    </row>
    <row r="48" spans="1:26" ht="30" customHeight="1">
      <c r="A48" s="6" t="s">
        <v>41</v>
      </c>
      <c r="B48" s="21">
        <f t="shared" si="9"/>
        <v>4.2560051587941325</v>
      </c>
      <c r="C48" s="21">
        <f t="shared" si="9"/>
        <v>0.27567306142189263</v>
      </c>
      <c r="D48" s="21">
        <f t="shared" si="9"/>
        <v>0.28373367725294213</v>
      </c>
      <c r="E48" s="21">
        <f t="shared" si="9"/>
        <v>0.26438819925842333</v>
      </c>
      <c r="F48" s="21">
        <f t="shared" si="9"/>
        <v>0.26438819925842333</v>
      </c>
      <c r="G48" s="21">
        <f t="shared" si="9"/>
        <v>0.22086087377075608</v>
      </c>
      <c r="H48" s="21">
        <f t="shared" si="9"/>
        <v>0.27728518458810253</v>
      </c>
      <c r="I48" s="21">
        <f t="shared" si="9"/>
        <v>0.29663066258262133</v>
      </c>
      <c r="J48" s="21">
        <f t="shared" si="9"/>
        <v>0.29824278574883123</v>
      </c>
      <c r="K48" s="21">
        <f t="shared" si="9"/>
        <v>0.3288731259068193</v>
      </c>
      <c r="L48" s="21">
        <f t="shared" si="9"/>
        <v>0.26761244559084313</v>
      </c>
      <c r="M48" s="21">
        <f t="shared" si="9"/>
        <v>0.254715460261164</v>
      </c>
      <c r="N48" s="21">
        <f t="shared" si="9"/>
        <v>0.26438819925842333</v>
      </c>
      <c r="O48" s="21">
        <f t="shared" si="9"/>
        <v>0.29179429308399163</v>
      </c>
      <c r="P48" s="21">
        <f t="shared" si="9"/>
        <v>0.1821699177817185</v>
      </c>
      <c r="Q48" s="21">
        <f t="shared" si="9"/>
        <v>0.16282443978719974</v>
      </c>
      <c r="R48" s="21">
        <f t="shared" si="8"/>
        <v>0.13380622279542156</v>
      </c>
      <c r="S48" s="21">
        <f t="shared" si="8"/>
        <v>0.1031758826374335</v>
      </c>
      <c r="T48" s="21">
        <f t="shared" si="8"/>
        <v>0.053200064484926646</v>
      </c>
      <c r="U48" s="21">
        <f t="shared" si="8"/>
        <v>0.022569724326938576</v>
      </c>
      <c r="V48" s="21">
        <f t="shared" si="8"/>
        <v>0.00967273899725939</v>
      </c>
      <c r="W48" s="21">
        <f t="shared" si="8"/>
        <v>0</v>
      </c>
      <c r="X48" s="21">
        <f t="shared" si="8"/>
        <v>4.2560051587941325</v>
      </c>
      <c r="Y48" s="21">
        <f t="shared" si="8"/>
        <v>2.7647912300499757</v>
      </c>
      <c r="Z48" s="21">
        <f t="shared" si="8"/>
        <v>0.667418990810898</v>
      </c>
    </row>
    <row r="49" spans="1:26" ht="30" customHeight="1">
      <c r="A49" s="6" t="s">
        <v>42</v>
      </c>
      <c r="B49" s="21">
        <f t="shared" si="9"/>
        <v>1.8184749314847655</v>
      </c>
      <c r="C49" s="21">
        <f t="shared" si="9"/>
        <v>0.06609704981460583</v>
      </c>
      <c r="D49" s="21">
        <f t="shared" si="9"/>
        <v>0.06448492664839593</v>
      </c>
      <c r="E49" s="21">
        <f t="shared" si="9"/>
        <v>0.11446074480090278</v>
      </c>
      <c r="F49" s="21">
        <f t="shared" si="9"/>
        <v>0.127357730130582</v>
      </c>
      <c r="G49" s="21">
        <f t="shared" si="9"/>
        <v>0.10801225213606319</v>
      </c>
      <c r="H49" s="21">
        <f t="shared" si="9"/>
        <v>0.0999516363050137</v>
      </c>
      <c r="I49" s="21">
        <f t="shared" si="9"/>
        <v>0.06287280348218605</v>
      </c>
      <c r="J49" s="21">
        <f t="shared" si="9"/>
        <v>0.0983395131388038</v>
      </c>
      <c r="K49" s="21">
        <f t="shared" si="9"/>
        <v>0.12896985329679186</v>
      </c>
      <c r="L49" s="21">
        <f t="shared" si="9"/>
        <v>0.14992745445752056</v>
      </c>
      <c r="M49" s="21">
        <f t="shared" si="9"/>
        <v>0.16121231662098987</v>
      </c>
      <c r="N49" s="21">
        <f t="shared" si="9"/>
        <v>0.12090923746574238</v>
      </c>
      <c r="O49" s="21">
        <f t="shared" si="9"/>
        <v>0.13864259229405126</v>
      </c>
      <c r="P49" s="21">
        <f t="shared" si="9"/>
        <v>0.0902788973077543</v>
      </c>
      <c r="Q49" s="21">
        <f t="shared" si="9"/>
        <v>0.08866677414154442</v>
      </c>
      <c r="R49" s="21">
        <f t="shared" si="8"/>
        <v>0.07576978881186523</v>
      </c>
      <c r="S49" s="21">
        <f t="shared" si="8"/>
        <v>0.07254554247944543</v>
      </c>
      <c r="T49" s="21">
        <f t="shared" si="8"/>
        <v>0.029018216991778173</v>
      </c>
      <c r="U49" s="21">
        <f t="shared" si="8"/>
        <v>0.014509108495889086</v>
      </c>
      <c r="V49" s="21">
        <f t="shared" si="8"/>
        <v>0.004836369498629695</v>
      </c>
      <c r="W49" s="21">
        <f t="shared" si="8"/>
        <v>0.0016121231662098985</v>
      </c>
      <c r="X49" s="21">
        <f t="shared" si="8"/>
        <v>1.8184749314847655</v>
      </c>
      <c r="Y49" s="21">
        <f t="shared" si="8"/>
        <v>1.1961953893277446</v>
      </c>
      <c r="Z49" s="21">
        <f t="shared" si="8"/>
        <v>0.3772368208931162</v>
      </c>
    </row>
    <row r="50" spans="1:26" ht="30" customHeight="1">
      <c r="A50" s="6" t="s">
        <v>43</v>
      </c>
      <c r="B50" s="21">
        <f t="shared" si="9"/>
        <v>5.452200548121876</v>
      </c>
      <c r="C50" s="21">
        <f t="shared" si="9"/>
        <v>0.3482186039013381</v>
      </c>
      <c r="D50" s="21">
        <f t="shared" si="9"/>
        <v>0.3562792197323876</v>
      </c>
      <c r="E50" s="21">
        <f t="shared" si="9"/>
        <v>0.3046912784136708</v>
      </c>
      <c r="F50" s="21">
        <f t="shared" si="9"/>
        <v>0.31113977107851043</v>
      </c>
      <c r="G50" s="21">
        <f t="shared" si="9"/>
        <v>0.28050943092052233</v>
      </c>
      <c r="H50" s="21">
        <f t="shared" si="9"/>
        <v>0.3288731259068193</v>
      </c>
      <c r="I50" s="21">
        <f t="shared" si="9"/>
        <v>0.3707883282282767</v>
      </c>
      <c r="J50" s="21">
        <f t="shared" si="9"/>
        <v>0.3724004513944865</v>
      </c>
      <c r="K50" s="21">
        <f t="shared" si="9"/>
        <v>0.380461067225536</v>
      </c>
      <c r="L50" s="21">
        <f t="shared" si="9"/>
        <v>0.3514428502337579</v>
      </c>
      <c r="M50" s="21">
        <f t="shared" si="9"/>
        <v>0.31113977107851043</v>
      </c>
      <c r="N50" s="21">
        <f t="shared" si="9"/>
        <v>0.3369337417378688</v>
      </c>
      <c r="O50" s="21">
        <f t="shared" si="9"/>
        <v>0.3562792197323876</v>
      </c>
      <c r="P50" s="21">
        <f t="shared" si="9"/>
        <v>0.3740125745606965</v>
      </c>
      <c r="Q50" s="21">
        <f t="shared" si="9"/>
        <v>0.28534580041915203</v>
      </c>
      <c r="R50" s="21">
        <f t="shared" si="8"/>
        <v>0.2031275189424472</v>
      </c>
      <c r="S50" s="21">
        <f t="shared" si="8"/>
        <v>0.11284862163469288</v>
      </c>
      <c r="T50" s="21">
        <f t="shared" si="8"/>
        <v>0.04352732548766726</v>
      </c>
      <c r="U50" s="21">
        <f t="shared" si="8"/>
        <v>0.016121231662098983</v>
      </c>
      <c r="V50" s="21">
        <f t="shared" si="8"/>
        <v>0.006448492664839594</v>
      </c>
      <c r="W50" s="21">
        <f t="shared" si="8"/>
        <v>0.0016121231662098985</v>
      </c>
      <c r="X50" s="21">
        <f t="shared" si="8"/>
        <v>5.452200548121876</v>
      </c>
      <c r="Y50" s="21">
        <f t="shared" si="8"/>
        <v>3.3999677575366762</v>
      </c>
      <c r="Z50" s="21">
        <f t="shared" si="8"/>
        <v>1.0430436885378043</v>
      </c>
    </row>
    <row r="51" spans="1:26" ht="30" customHeight="1">
      <c r="A51" s="6" t="s">
        <v>44</v>
      </c>
      <c r="B51" s="21">
        <f t="shared" si="9"/>
        <v>4.857327099790424</v>
      </c>
      <c r="C51" s="21">
        <f t="shared" si="9"/>
        <v>0.3869095598903756</v>
      </c>
      <c r="D51" s="21">
        <f t="shared" si="9"/>
        <v>0.3788489440593261</v>
      </c>
      <c r="E51" s="21">
        <f t="shared" si="9"/>
        <v>0.3385458649040787</v>
      </c>
      <c r="F51" s="21">
        <f t="shared" si="9"/>
        <v>0.29179429308399163</v>
      </c>
      <c r="G51" s="21">
        <f t="shared" si="9"/>
        <v>0.24343059809769468</v>
      </c>
      <c r="H51" s="21">
        <f t="shared" si="9"/>
        <v>0.27889730775431243</v>
      </c>
      <c r="I51" s="21">
        <f t="shared" si="9"/>
        <v>0.3320973722392391</v>
      </c>
      <c r="J51" s="21">
        <f t="shared" si="9"/>
        <v>0.3530549733999677</v>
      </c>
      <c r="K51" s="21">
        <f t="shared" si="9"/>
        <v>0.3498307270675479</v>
      </c>
      <c r="L51" s="21">
        <f t="shared" si="9"/>
        <v>0.25955182975979363</v>
      </c>
      <c r="M51" s="21">
        <f t="shared" si="9"/>
        <v>0.2660003224246333</v>
      </c>
      <c r="N51" s="21">
        <f t="shared" si="9"/>
        <v>0.27728518458810253</v>
      </c>
      <c r="O51" s="21">
        <f t="shared" si="9"/>
        <v>0.3562792197323876</v>
      </c>
      <c r="P51" s="21">
        <f t="shared" si="9"/>
        <v>0.26438819925842333</v>
      </c>
      <c r="Q51" s="21">
        <f t="shared" si="9"/>
        <v>0.2144123811059165</v>
      </c>
      <c r="R51" s="21">
        <f t="shared" si="8"/>
        <v>0.15153957762373046</v>
      </c>
      <c r="S51" s="21">
        <f t="shared" si="8"/>
        <v>0.059648557149766246</v>
      </c>
      <c r="T51" s="21">
        <f t="shared" si="8"/>
        <v>0.024181847493148476</v>
      </c>
      <c r="U51" s="21">
        <f t="shared" si="8"/>
        <v>0.022569724326938576</v>
      </c>
      <c r="V51" s="21">
        <f t="shared" si="8"/>
        <v>0.004836369498629695</v>
      </c>
      <c r="W51" s="21">
        <f t="shared" si="8"/>
        <v>0.003224246332419797</v>
      </c>
      <c r="X51" s="21">
        <f t="shared" si="8"/>
        <v>4.857327099790424</v>
      </c>
      <c r="Y51" s="21">
        <f t="shared" si="8"/>
        <v>3.0082218281476703</v>
      </c>
      <c r="Z51" s="21">
        <f t="shared" si="8"/>
        <v>0.744800902788973</v>
      </c>
    </row>
    <row r="52" spans="1:26" ht="30" customHeight="1">
      <c r="A52" s="6" t="s">
        <v>45</v>
      </c>
      <c r="B52" s="21">
        <f t="shared" si="9"/>
        <v>7.4592938900532</v>
      </c>
      <c r="C52" s="21">
        <f t="shared" si="9"/>
        <v>0.5723037240045139</v>
      </c>
      <c r="D52" s="21">
        <f t="shared" si="9"/>
        <v>0.5320006448492666</v>
      </c>
      <c r="E52" s="21">
        <f t="shared" si="9"/>
        <v>0.47557633403192007</v>
      </c>
      <c r="F52" s="21">
        <f t="shared" si="9"/>
        <v>0.43043688537804287</v>
      </c>
      <c r="G52" s="21">
        <f t="shared" si="9"/>
        <v>0.3852974367241657</v>
      </c>
      <c r="H52" s="21">
        <f t="shared" si="9"/>
        <v>0.45461873287119137</v>
      </c>
      <c r="I52" s="21">
        <f t="shared" si="9"/>
        <v>0.5852007093341932</v>
      </c>
      <c r="J52" s="21">
        <f t="shared" si="9"/>
        <v>0.5723037240045139</v>
      </c>
      <c r="K52" s="21">
        <f t="shared" si="9"/>
        <v>0.5755279703369337</v>
      </c>
      <c r="L52" s="21">
        <f t="shared" si="9"/>
        <v>0.4836369498629695</v>
      </c>
      <c r="M52" s="21">
        <f t="shared" si="9"/>
        <v>0.3772368208931162</v>
      </c>
      <c r="N52" s="21">
        <f t="shared" si="9"/>
        <v>0.4110914073835241</v>
      </c>
      <c r="O52" s="21">
        <f t="shared" si="9"/>
        <v>0.44817024020635177</v>
      </c>
      <c r="P52" s="21">
        <f t="shared" si="9"/>
        <v>0.412703530549734</v>
      </c>
      <c r="Q52" s="21">
        <f t="shared" si="9"/>
        <v>0.25310333709495403</v>
      </c>
      <c r="R52" s="21">
        <f t="shared" si="8"/>
        <v>0.22730936643559568</v>
      </c>
      <c r="S52" s="21">
        <f t="shared" si="8"/>
        <v>0.15637594712236014</v>
      </c>
      <c r="T52" s="21">
        <f t="shared" si="8"/>
        <v>0.07093341931323553</v>
      </c>
      <c r="U52" s="21">
        <f t="shared" si="8"/>
        <v>0.025793970659358376</v>
      </c>
      <c r="V52" s="21">
        <f t="shared" si="8"/>
        <v>0.004836369498629695</v>
      </c>
      <c r="W52" s="21">
        <f t="shared" si="8"/>
        <v>0.004836369498629695</v>
      </c>
      <c r="X52" s="21">
        <f t="shared" si="8"/>
        <v>7.4592938900532</v>
      </c>
      <c r="Y52" s="21">
        <f t="shared" si="8"/>
        <v>4.723520876995002</v>
      </c>
      <c r="Z52" s="21">
        <f t="shared" si="8"/>
        <v>1.1558923101724972</v>
      </c>
    </row>
    <row r="53" spans="1:26" ht="30" customHeight="1">
      <c r="A53" s="6" t="s">
        <v>46</v>
      </c>
      <c r="B53" s="21">
        <f t="shared" si="9"/>
        <v>2.018378204094793</v>
      </c>
      <c r="C53" s="21">
        <f t="shared" si="9"/>
        <v>0.0902788973077543</v>
      </c>
      <c r="D53" s="21">
        <f t="shared" si="9"/>
        <v>0.0983395131388038</v>
      </c>
      <c r="E53" s="21">
        <f t="shared" si="9"/>
        <v>0.12090923746574238</v>
      </c>
      <c r="F53" s="21">
        <f t="shared" si="9"/>
        <v>0.11768499113332259</v>
      </c>
      <c r="G53" s="21">
        <f t="shared" si="9"/>
        <v>0.10801225213606319</v>
      </c>
      <c r="H53" s="21">
        <f t="shared" si="9"/>
        <v>0.0999516363050137</v>
      </c>
      <c r="I53" s="21">
        <f t="shared" si="9"/>
        <v>0.08544252780912462</v>
      </c>
      <c r="J53" s="21">
        <f t="shared" si="9"/>
        <v>0.127357730130582</v>
      </c>
      <c r="K53" s="21">
        <f t="shared" si="9"/>
        <v>0.13219409962921166</v>
      </c>
      <c r="L53" s="21">
        <f t="shared" si="9"/>
        <v>0.13541834596163146</v>
      </c>
      <c r="M53" s="21">
        <f t="shared" si="9"/>
        <v>0.13541834596163146</v>
      </c>
      <c r="N53" s="21">
        <f t="shared" si="9"/>
        <v>0.127357730130582</v>
      </c>
      <c r="O53" s="21">
        <f t="shared" si="9"/>
        <v>0.1950669031113977</v>
      </c>
      <c r="P53" s="21">
        <f t="shared" si="9"/>
        <v>0.13380622279542156</v>
      </c>
      <c r="Q53" s="21">
        <f t="shared" si="9"/>
        <v>0.1015637594712236</v>
      </c>
      <c r="R53" s="21">
        <f t="shared" si="8"/>
        <v>0.08866677414154442</v>
      </c>
      <c r="S53" s="21">
        <f t="shared" si="8"/>
        <v>0.053200064484926646</v>
      </c>
      <c r="T53" s="21">
        <f t="shared" si="8"/>
        <v>0.04675157182008706</v>
      </c>
      <c r="U53" s="21">
        <f t="shared" si="8"/>
        <v>0.016121231662098983</v>
      </c>
      <c r="V53" s="21">
        <f t="shared" si="8"/>
        <v>0.003224246332419797</v>
      </c>
      <c r="W53" s="21">
        <f t="shared" si="8"/>
        <v>0.0016121231662098985</v>
      </c>
      <c r="X53" s="21">
        <f t="shared" si="8"/>
        <v>2.018378204094793</v>
      </c>
      <c r="Y53" s="21">
        <f t="shared" si="8"/>
        <v>1.2639045623085603</v>
      </c>
      <c r="Z53" s="21">
        <f t="shared" si="8"/>
        <v>0.444945993873932</v>
      </c>
    </row>
    <row r="54" spans="1:26" ht="30" customHeight="1">
      <c r="A54" s="6" t="s">
        <v>47</v>
      </c>
      <c r="B54" s="21">
        <f t="shared" si="9"/>
        <v>1.889408350798001</v>
      </c>
      <c r="C54" s="21">
        <f t="shared" si="9"/>
        <v>0.10640012896985329</v>
      </c>
      <c r="D54" s="21">
        <f t="shared" si="9"/>
        <v>0.1015637594712236</v>
      </c>
      <c r="E54" s="21">
        <f t="shared" si="9"/>
        <v>0.09350314364017412</v>
      </c>
      <c r="F54" s="21">
        <f t="shared" si="9"/>
        <v>0.09189102047396422</v>
      </c>
      <c r="G54" s="21">
        <f t="shared" si="9"/>
        <v>0.05642431081734644</v>
      </c>
      <c r="H54" s="21">
        <f t="shared" si="9"/>
        <v>0.111236498468483</v>
      </c>
      <c r="I54" s="21">
        <f t="shared" si="9"/>
        <v>0.14509108495889086</v>
      </c>
      <c r="J54" s="21">
        <f t="shared" si="9"/>
        <v>0.10962437530227309</v>
      </c>
      <c r="K54" s="21">
        <f t="shared" si="9"/>
        <v>0.1257456069643721</v>
      </c>
      <c r="L54" s="21">
        <f t="shared" si="9"/>
        <v>0.0999516363050137</v>
      </c>
      <c r="M54" s="21">
        <f t="shared" si="9"/>
        <v>0.08705465097533452</v>
      </c>
      <c r="N54" s="21">
        <f t="shared" si="9"/>
        <v>0.111236498468483</v>
      </c>
      <c r="O54" s="21">
        <f t="shared" si="9"/>
        <v>0.14831533129131066</v>
      </c>
      <c r="P54" s="21">
        <f t="shared" si="9"/>
        <v>0.13864259229405126</v>
      </c>
      <c r="Q54" s="21">
        <f t="shared" si="9"/>
        <v>0.0902788973077543</v>
      </c>
      <c r="R54" s="21">
        <f t="shared" si="8"/>
        <v>0.06609704981460583</v>
      </c>
      <c r="S54" s="21">
        <f t="shared" si="8"/>
        <v>0.06932129614702563</v>
      </c>
      <c r="T54" s="21">
        <f t="shared" si="8"/>
        <v>0.05158794131871675</v>
      </c>
      <c r="U54" s="21">
        <f t="shared" si="8"/>
        <v>0.04997581815250685</v>
      </c>
      <c r="V54" s="21">
        <f t="shared" si="8"/>
        <v>0.022569724326938576</v>
      </c>
      <c r="W54" s="21">
        <f t="shared" si="8"/>
        <v>0.012896985329679188</v>
      </c>
      <c r="X54" s="21">
        <f t="shared" si="8"/>
        <v>1.889408350798001</v>
      </c>
      <c r="Y54" s="21">
        <f t="shared" si="8"/>
        <v>1.0865710140254714</v>
      </c>
      <c r="Z54" s="21">
        <f t="shared" si="8"/>
        <v>0.5013703046912784</v>
      </c>
    </row>
    <row r="55" spans="1:26" ht="30" customHeight="1">
      <c r="A55" s="6" t="s">
        <v>48</v>
      </c>
      <c r="B55" s="21">
        <f t="shared" si="9"/>
        <v>1.873287119135902</v>
      </c>
      <c r="C55" s="21">
        <f t="shared" si="9"/>
        <v>0.13219409962921166</v>
      </c>
      <c r="D55" s="21">
        <f t="shared" si="9"/>
        <v>0.11929711429953249</v>
      </c>
      <c r="E55" s="21">
        <f t="shared" si="9"/>
        <v>0.0967273899725939</v>
      </c>
      <c r="F55" s="21">
        <f t="shared" si="9"/>
        <v>0.07899403514428502</v>
      </c>
      <c r="G55" s="21">
        <f t="shared" si="9"/>
        <v>0.08866677414154442</v>
      </c>
      <c r="H55" s="21">
        <f t="shared" si="9"/>
        <v>0.1015637594712236</v>
      </c>
      <c r="I55" s="21">
        <f t="shared" si="9"/>
        <v>0.12896985329679186</v>
      </c>
      <c r="J55" s="21">
        <f t="shared" si="9"/>
        <v>0.14509108495889086</v>
      </c>
      <c r="K55" s="21">
        <f t="shared" si="9"/>
        <v>0.15476382395615024</v>
      </c>
      <c r="L55" s="21">
        <f t="shared" si="9"/>
        <v>0.10478800580364339</v>
      </c>
      <c r="M55" s="21">
        <f t="shared" si="9"/>
        <v>0.0983395131388038</v>
      </c>
      <c r="N55" s="21">
        <f t="shared" si="9"/>
        <v>0.12896985329679186</v>
      </c>
      <c r="O55" s="21">
        <f t="shared" si="9"/>
        <v>0.16121231662098987</v>
      </c>
      <c r="P55" s="21">
        <f t="shared" si="9"/>
        <v>0.11768499113332259</v>
      </c>
      <c r="Q55" s="21">
        <f t="shared" si="9"/>
        <v>0.06287280348218605</v>
      </c>
      <c r="R55" s="21">
        <f t="shared" si="8"/>
        <v>0.05642431081734644</v>
      </c>
      <c r="S55" s="21">
        <f t="shared" si="8"/>
        <v>0.04997581815250685</v>
      </c>
      <c r="T55" s="21">
        <f t="shared" si="8"/>
        <v>0.033854586490407866</v>
      </c>
      <c r="U55" s="21">
        <f t="shared" si="8"/>
        <v>0.00967273899725939</v>
      </c>
      <c r="V55" s="21">
        <f t="shared" si="8"/>
        <v>0.003224246332419797</v>
      </c>
      <c r="W55" s="21">
        <f t="shared" si="8"/>
        <v>0</v>
      </c>
      <c r="X55" s="21">
        <f t="shared" si="8"/>
        <v>1.873287119135902</v>
      </c>
      <c r="Y55" s="21">
        <f t="shared" si="8"/>
        <v>1.1913590198291149</v>
      </c>
      <c r="Z55" s="21">
        <f t="shared" si="8"/>
        <v>0.333709495405449</v>
      </c>
    </row>
    <row r="56" spans="1:26" ht="30" customHeight="1">
      <c r="A56" s="6" t="s">
        <v>49</v>
      </c>
      <c r="B56" s="21">
        <f t="shared" si="9"/>
        <v>5.187812348863454</v>
      </c>
      <c r="C56" s="21">
        <f t="shared" si="9"/>
        <v>0.30307915524746093</v>
      </c>
      <c r="D56" s="21">
        <f t="shared" si="9"/>
        <v>0.29501853941641143</v>
      </c>
      <c r="E56" s="21">
        <f t="shared" si="9"/>
        <v>0.29663066258262133</v>
      </c>
      <c r="F56" s="21">
        <f t="shared" si="9"/>
        <v>0.27406093825568273</v>
      </c>
      <c r="G56" s="21">
        <f t="shared" si="9"/>
        <v>0.28695792358536193</v>
      </c>
      <c r="H56" s="21">
        <f t="shared" si="9"/>
        <v>0.3046912784136708</v>
      </c>
      <c r="I56" s="21">
        <f t="shared" si="9"/>
        <v>0.31758826374335</v>
      </c>
      <c r="J56" s="21">
        <f t="shared" si="9"/>
        <v>0.28857004675157183</v>
      </c>
      <c r="K56" s="21">
        <f t="shared" si="9"/>
        <v>0.3611155892310172</v>
      </c>
      <c r="L56" s="21">
        <f t="shared" si="9"/>
        <v>0.3369337417378688</v>
      </c>
      <c r="M56" s="21">
        <f t="shared" si="9"/>
        <v>0.3417701112364985</v>
      </c>
      <c r="N56" s="21">
        <f t="shared" si="9"/>
        <v>0.3901338062227954</v>
      </c>
      <c r="O56" s="21">
        <f t="shared" si="9"/>
        <v>0.42076414638078347</v>
      </c>
      <c r="P56" s="21">
        <f t="shared" si="9"/>
        <v>0.3127518942447203</v>
      </c>
      <c r="Q56" s="21">
        <f t="shared" si="9"/>
        <v>0.23053361276801548</v>
      </c>
      <c r="R56" s="21">
        <f t="shared" si="8"/>
        <v>0.17733354828308884</v>
      </c>
      <c r="S56" s="21">
        <f t="shared" si="8"/>
        <v>0.12252136063195228</v>
      </c>
      <c r="T56" s="21">
        <f t="shared" si="8"/>
        <v>0.08383040464291472</v>
      </c>
      <c r="U56" s="21">
        <f t="shared" si="8"/>
        <v>0.033854586490407866</v>
      </c>
      <c r="V56" s="21">
        <f t="shared" si="8"/>
        <v>0.004836369498629695</v>
      </c>
      <c r="W56" s="21">
        <f t="shared" si="8"/>
        <v>0.004836369498629695</v>
      </c>
      <c r="X56" s="21">
        <f t="shared" si="8"/>
        <v>5.187812348863454</v>
      </c>
      <c r="Y56" s="21">
        <f t="shared" si="8"/>
        <v>3.3225858455586</v>
      </c>
      <c r="Z56" s="21">
        <f t="shared" si="8"/>
        <v>0.9704981460583588</v>
      </c>
    </row>
    <row r="57" spans="1:26" ht="30" customHeight="1">
      <c r="A57" s="6" t="s">
        <v>50</v>
      </c>
      <c r="B57" s="21">
        <f t="shared" si="9"/>
        <v>7.493148476543608</v>
      </c>
      <c r="C57" s="21">
        <f t="shared" si="9"/>
        <v>0.4562308560374013</v>
      </c>
      <c r="D57" s="21">
        <f t="shared" si="9"/>
        <v>0.3869095598903756</v>
      </c>
      <c r="E57" s="21">
        <f t="shared" si="9"/>
        <v>0.44172174754151217</v>
      </c>
      <c r="F57" s="21">
        <f t="shared" si="9"/>
        <v>0.5336127680154764</v>
      </c>
      <c r="G57" s="21">
        <f t="shared" si="9"/>
        <v>0.4239883927132033</v>
      </c>
      <c r="H57" s="21">
        <f t="shared" si="9"/>
        <v>0.5013703046912784</v>
      </c>
      <c r="I57" s="21">
        <f t="shared" si="9"/>
        <v>0.49975818152506846</v>
      </c>
      <c r="J57" s="21">
        <f t="shared" si="9"/>
        <v>0.5465097533451556</v>
      </c>
      <c r="K57" s="21">
        <f t="shared" si="9"/>
        <v>0.5916492019990327</v>
      </c>
      <c r="L57" s="21">
        <f t="shared" si="9"/>
        <v>0.48686119619538937</v>
      </c>
      <c r="M57" s="21">
        <f t="shared" si="9"/>
        <v>0.5223279058520071</v>
      </c>
      <c r="N57" s="21">
        <f t="shared" si="9"/>
        <v>0.4739642108657101</v>
      </c>
      <c r="O57" s="21">
        <f t="shared" si="9"/>
        <v>0.42560051587941317</v>
      </c>
      <c r="P57" s="21">
        <f t="shared" si="9"/>
        <v>0.3578913428985974</v>
      </c>
      <c r="Q57" s="21">
        <f t="shared" si="9"/>
        <v>0.25310333709495403</v>
      </c>
      <c r="R57" s="21">
        <f t="shared" si="8"/>
        <v>0.27083669192326293</v>
      </c>
      <c r="S57" s="21">
        <f t="shared" si="8"/>
        <v>0.1821699177817185</v>
      </c>
      <c r="T57" s="21">
        <f t="shared" si="8"/>
        <v>0.09189102047396422</v>
      </c>
      <c r="U57" s="21">
        <f t="shared" si="8"/>
        <v>0.027406093825568273</v>
      </c>
      <c r="V57" s="21">
        <f t="shared" si="8"/>
        <v>0.012896985329679188</v>
      </c>
      <c r="W57" s="21">
        <f t="shared" si="8"/>
        <v>0.006448492664839594</v>
      </c>
      <c r="X57" s="21">
        <f t="shared" si="8"/>
        <v>7.493148476543608</v>
      </c>
      <c r="Y57" s="21">
        <f t="shared" si="8"/>
        <v>5.005642431081735</v>
      </c>
      <c r="Z57" s="21">
        <f t="shared" si="8"/>
        <v>1.2026438819925842</v>
      </c>
    </row>
    <row r="58" spans="1:26" ht="30" customHeight="1">
      <c r="A58" s="6" t="s">
        <v>51</v>
      </c>
      <c r="B58" s="21">
        <f t="shared" si="9"/>
        <v>5.4538126712880866</v>
      </c>
      <c r="C58" s="21">
        <f t="shared" si="9"/>
        <v>0.26761244559084313</v>
      </c>
      <c r="D58" s="21">
        <f t="shared" si="9"/>
        <v>0.2660003224246333</v>
      </c>
      <c r="E58" s="21">
        <f t="shared" si="9"/>
        <v>0.3192003869095599</v>
      </c>
      <c r="F58" s="21">
        <f t="shared" si="9"/>
        <v>0.3159761405771401</v>
      </c>
      <c r="G58" s="21">
        <f t="shared" si="9"/>
        <v>0.28857004675157183</v>
      </c>
      <c r="H58" s="21">
        <f t="shared" si="9"/>
        <v>0.3546670965661777</v>
      </c>
      <c r="I58" s="21">
        <f t="shared" si="9"/>
        <v>0.3675640818958569</v>
      </c>
      <c r="J58" s="21">
        <f t="shared" si="9"/>
        <v>0.3901338062227954</v>
      </c>
      <c r="K58" s="21">
        <f t="shared" si="9"/>
        <v>0.3401579880702886</v>
      </c>
      <c r="L58" s="21">
        <f t="shared" si="9"/>
        <v>0.3353216185716589</v>
      </c>
      <c r="M58" s="21">
        <f t="shared" si="9"/>
        <v>0.30307915524746093</v>
      </c>
      <c r="N58" s="21">
        <f t="shared" si="9"/>
        <v>0.3482186039013381</v>
      </c>
      <c r="O58" s="21">
        <f t="shared" si="9"/>
        <v>0.48686119619538937</v>
      </c>
      <c r="P58" s="21">
        <f t="shared" si="9"/>
        <v>0.3353216185716589</v>
      </c>
      <c r="Q58" s="21">
        <f t="shared" si="9"/>
        <v>0.27567306142189263</v>
      </c>
      <c r="R58" s="21">
        <f t="shared" si="8"/>
        <v>0.19829114944381754</v>
      </c>
      <c r="S58" s="21">
        <f t="shared" si="8"/>
        <v>0.14831533129131066</v>
      </c>
      <c r="T58" s="21">
        <f t="shared" si="8"/>
        <v>0.07576978881186523</v>
      </c>
      <c r="U58" s="21">
        <f t="shared" si="8"/>
        <v>0.027406093825568273</v>
      </c>
      <c r="V58" s="21">
        <f t="shared" si="8"/>
        <v>0.006448492664839594</v>
      </c>
      <c r="W58" s="21">
        <f t="shared" si="8"/>
        <v>0.003224246332419797</v>
      </c>
      <c r="X58" s="21">
        <f t="shared" si="8"/>
        <v>5.4538126712880866</v>
      </c>
      <c r="Y58" s="21">
        <f t="shared" si="8"/>
        <v>3.530549733999678</v>
      </c>
      <c r="Z58" s="21">
        <f t="shared" si="8"/>
        <v>1.0704497823633725</v>
      </c>
    </row>
    <row r="59" spans="1:26" ht="30" customHeight="1">
      <c r="A59" s="6" t="s">
        <v>52</v>
      </c>
      <c r="B59" s="21">
        <f t="shared" si="9"/>
        <v>7.272287602772852</v>
      </c>
      <c r="C59" s="21">
        <f t="shared" si="9"/>
        <v>0.9060132194099629</v>
      </c>
      <c r="D59" s="21">
        <f t="shared" si="9"/>
        <v>0.9011768499113332</v>
      </c>
      <c r="E59" s="21">
        <f t="shared" si="9"/>
        <v>0.6093825568273415</v>
      </c>
      <c r="F59" s="21">
        <f t="shared" si="9"/>
        <v>0.3288731259068193</v>
      </c>
      <c r="G59" s="21">
        <f t="shared" si="9"/>
        <v>0.190230533612768</v>
      </c>
      <c r="H59" s="21">
        <f t="shared" si="9"/>
        <v>0.3304852490730292</v>
      </c>
      <c r="I59" s="21">
        <f t="shared" si="9"/>
        <v>0.6996614541350958</v>
      </c>
      <c r="J59" s="21">
        <f t="shared" si="9"/>
        <v>0.9576011607286796</v>
      </c>
      <c r="K59" s="21">
        <f t="shared" si="9"/>
        <v>0.7851039819442206</v>
      </c>
      <c r="L59" s="21">
        <f t="shared" si="9"/>
        <v>0.4739642108657101</v>
      </c>
      <c r="M59" s="21">
        <f t="shared" si="9"/>
        <v>0.29179429308399163</v>
      </c>
      <c r="N59" s="21">
        <f t="shared" si="9"/>
        <v>0.24343059809769468</v>
      </c>
      <c r="O59" s="21">
        <f t="shared" si="9"/>
        <v>0.20151539577623728</v>
      </c>
      <c r="P59" s="21">
        <f t="shared" si="9"/>
        <v>0.14670320812510074</v>
      </c>
      <c r="Q59" s="21">
        <f t="shared" si="9"/>
        <v>0.08221828147670482</v>
      </c>
      <c r="R59" s="21">
        <f t="shared" si="8"/>
        <v>0.07415766564565533</v>
      </c>
      <c r="S59" s="21">
        <f t="shared" si="8"/>
        <v>0.03869095598903756</v>
      </c>
      <c r="T59" s="21">
        <f t="shared" si="8"/>
        <v>0.00967273899725939</v>
      </c>
      <c r="U59" s="21">
        <f t="shared" si="8"/>
        <v>0.0016121231662098985</v>
      </c>
      <c r="V59" s="21">
        <f t="shared" si="8"/>
        <v>0</v>
      </c>
      <c r="W59" s="21">
        <f t="shared" si="8"/>
        <v>0</v>
      </c>
      <c r="X59" s="21">
        <f>X28/$B$29*100</f>
        <v>7.272287602772852</v>
      </c>
      <c r="Y59" s="21">
        <f t="shared" si="8"/>
        <v>4.502660003224246</v>
      </c>
      <c r="Z59" s="21">
        <f t="shared" si="8"/>
        <v>0.3530549733999677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7.338384652587458</v>
      </c>
      <c r="D60" s="26">
        <f t="shared" si="9"/>
        <v>6.830565855231339</v>
      </c>
      <c r="E60" s="26">
        <f t="shared" si="9"/>
        <v>6.267934870224084</v>
      </c>
      <c r="F60" s="26">
        <f t="shared" si="9"/>
        <v>5.634370465903595</v>
      </c>
      <c r="G60" s="26">
        <f t="shared" si="9"/>
        <v>4.933096888602289</v>
      </c>
      <c r="H60" s="26">
        <f t="shared" si="9"/>
        <v>6.197001450910849</v>
      </c>
      <c r="I60" s="26">
        <f t="shared" si="9"/>
        <v>7.327099790423988</v>
      </c>
      <c r="J60" s="26">
        <f t="shared" si="9"/>
        <v>7.886506529098823</v>
      </c>
      <c r="K60" s="26">
        <f t="shared" si="9"/>
        <v>7.905852007093342</v>
      </c>
      <c r="L60" s="26">
        <f t="shared" si="9"/>
        <v>6.404965339351927</v>
      </c>
      <c r="M60" s="26">
        <f t="shared" si="9"/>
        <v>5.677897791391262</v>
      </c>
      <c r="N60" s="26">
        <f t="shared" si="9"/>
        <v>5.679509914557472</v>
      </c>
      <c r="O60" s="26">
        <f t="shared" si="9"/>
        <v>6.325971304207642</v>
      </c>
      <c r="P60" s="26">
        <f t="shared" si="9"/>
        <v>4.854102853458004</v>
      </c>
      <c r="Q60" s="26">
        <f t="shared" si="9"/>
        <v>3.6595195872964696</v>
      </c>
      <c r="R60" s="26">
        <f t="shared" si="8"/>
        <v>3.154925036272771</v>
      </c>
      <c r="S60" s="26">
        <f t="shared" si="8"/>
        <v>2.105432855070127</v>
      </c>
      <c r="T60" s="26">
        <f t="shared" si="8"/>
        <v>1.0672255360309528</v>
      </c>
      <c r="U60" s="26">
        <f t="shared" si="8"/>
        <v>0.509430920522328</v>
      </c>
      <c r="V60" s="26">
        <f t="shared" si="8"/>
        <v>0.16766080928582944</v>
      </c>
      <c r="W60" s="26">
        <f t="shared" si="8"/>
        <v>0.07254554247944543</v>
      </c>
      <c r="X60" s="26">
        <f t="shared" si="8"/>
        <v>20.43688537804288</v>
      </c>
      <c r="Y60" s="26">
        <f t="shared" si="8"/>
        <v>63.972271481541185</v>
      </c>
      <c r="Z60" s="26">
        <f t="shared" si="8"/>
        <v>15.590843140415927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2017-12-15T07:49:03Z</dcterms:modified>
  <cp:category/>
  <cp:version/>
  <cp:contentType/>
  <cp:contentStatus/>
</cp:coreProperties>
</file>