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ilg0662\Desktop\"/>
    </mc:Choice>
  </mc:AlternateContent>
  <bookViews>
    <workbookView xWindow="0" yWindow="0" windowWidth="20490" windowHeight="7560"/>
  </bookViews>
  <sheets>
    <sheet name="入力用" sheetId="1" r:id="rId1"/>
    <sheet name="印刷用" sheetId="3" r:id="rId2"/>
  </sheets>
  <definedNames>
    <definedName name="_xlnm.Print_Area" localSheetId="1">印刷用!$D$1:$GK$39</definedName>
    <definedName name="_xlnm.Print_Area" localSheetId="0">入力用!$L$1:$M$1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0" i="3" l="1"/>
  <c r="DO20" i="3" s="1"/>
  <c r="BI21" i="3"/>
  <c r="DU21" i="3" s="1"/>
  <c r="BG21" i="3"/>
  <c r="DS21" i="3" s="1"/>
  <c r="BE21" i="3"/>
  <c r="DQ21" i="3" s="1"/>
  <c r="BC21" i="3"/>
  <c r="DO21" i="3" s="1"/>
  <c r="BI20" i="3"/>
  <c r="BG20" i="3"/>
  <c r="DS20" i="3" s="1"/>
  <c r="BE20" i="3"/>
  <c r="DQ20" i="3" s="1"/>
  <c r="DU20" i="3"/>
  <c r="AY19" i="3"/>
  <c r="DK19" i="3" s="1"/>
  <c r="FW19" i="3" s="1"/>
  <c r="AW19" i="3"/>
  <c r="DI19" i="3" s="1"/>
  <c r="FU19" i="3" s="1"/>
  <c r="AU19" i="3"/>
  <c r="DG19" i="3" s="1"/>
  <c r="FS19" i="3" s="1"/>
  <c r="AS19" i="3"/>
  <c r="DE19" i="3" s="1"/>
  <c r="FQ19" i="3" s="1"/>
  <c r="AQ19" i="3"/>
  <c r="DC19" i="3" s="1"/>
  <c r="FO19" i="3" s="1"/>
  <c r="AO19" i="3"/>
  <c r="DA19" i="3" s="1"/>
  <c r="FM19" i="3" s="1"/>
  <c r="AM19" i="3"/>
  <c r="CY19" i="3" s="1"/>
  <c r="FK19" i="3" s="1"/>
  <c r="AK19" i="3"/>
  <c r="CW19" i="3" s="1"/>
  <c r="FI19" i="3" s="1"/>
  <c r="L28" i="3"/>
  <c r="BX28" i="3"/>
  <c r="EJ28" i="3"/>
  <c r="R27" i="1"/>
  <c r="BI27" i="3" s="1"/>
  <c r="DU27" i="3" s="1"/>
  <c r="GG27" i="3" s="1"/>
  <c r="BA27" i="3"/>
  <c r="DM27" i="3" s="1"/>
  <c r="FY27" i="3" s="1"/>
  <c r="AS27" i="3"/>
  <c r="DE27" i="3" s="1"/>
  <c r="FQ27" i="3" s="1"/>
  <c r="AK27" i="3"/>
  <c r="CW27" i="3" s="1"/>
  <c r="FI27" i="3" s="1"/>
  <c r="AC27" i="3"/>
  <c r="CO27" i="3" s="1"/>
  <c r="FA27" i="3" s="1"/>
  <c r="U27" i="3"/>
  <c r="CG27" i="3" s="1"/>
  <c r="ES27" i="3" s="1"/>
  <c r="BI26" i="3"/>
  <c r="DU26" i="3" s="1"/>
  <c r="GG26" i="3" s="1"/>
  <c r="BE26" i="3"/>
  <c r="DQ26" i="3" s="1"/>
  <c r="GC26" i="3" s="1"/>
  <c r="BA26" i="3"/>
  <c r="DM26" i="3" s="1"/>
  <c r="FY26" i="3" s="1"/>
  <c r="AW26" i="3"/>
  <c r="DI26" i="3" s="1"/>
  <c r="FU26" i="3" s="1"/>
  <c r="AS26" i="3"/>
  <c r="DE26" i="3" s="1"/>
  <c r="FQ26" i="3" s="1"/>
  <c r="AO26" i="3"/>
  <c r="DA26" i="3" s="1"/>
  <c r="FM26" i="3" s="1"/>
  <c r="AK26" i="3"/>
  <c r="CW26" i="3" s="1"/>
  <c r="FI26" i="3" s="1"/>
  <c r="AG26" i="3"/>
  <c r="CS26" i="3" s="1"/>
  <c r="FE26" i="3" s="1"/>
  <c r="AC26" i="3"/>
  <c r="CO26" i="3" s="1"/>
  <c r="FA26" i="3" s="1"/>
  <c r="Y26" i="3"/>
  <c r="CK26" i="3" s="1"/>
  <c r="EW26" i="3" s="1"/>
  <c r="U26" i="3"/>
  <c r="CG26" i="3" s="1"/>
  <c r="ES26" i="3" s="1"/>
  <c r="BI25" i="3"/>
  <c r="DU25" i="3" s="1"/>
  <c r="GG25" i="3" s="1"/>
  <c r="BE25" i="3"/>
  <c r="DQ25" i="3" s="1"/>
  <c r="GC25" i="3" s="1"/>
  <c r="BA25" i="3"/>
  <c r="DM25" i="3" s="1"/>
  <c r="FY25" i="3" s="1"/>
  <c r="AW25" i="3"/>
  <c r="DI25" i="3" s="1"/>
  <c r="FU25" i="3" s="1"/>
  <c r="AS25" i="3"/>
  <c r="DE25" i="3" s="1"/>
  <c r="FQ25" i="3" s="1"/>
  <c r="AO25" i="3"/>
  <c r="DA25" i="3" s="1"/>
  <c r="FM25" i="3" s="1"/>
  <c r="AK25" i="3"/>
  <c r="CW25" i="3" s="1"/>
  <c r="FI25" i="3" s="1"/>
  <c r="AG25" i="3"/>
  <c r="CS25" i="3" s="1"/>
  <c r="FE25" i="3" s="1"/>
  <c r="AC25" i="3"/>
  <c r="CO25" i="3" s="1"/>
  <c r="FA25" i="3" s="1"/>
  <c r="Y25" i="3"/>
  <c r="CK25" i="3" s="1"/>
  <c r="EW25" i="3" s="1"/>
  <c r="U25" i="3"/>
  <c r="CG25" i="3" s="1"/>
  <c r="ES25" i="3" s="1"/>
  <c r="BI24" i="3"/>
  <c r="DU24" i="3" s="1"/>
  <c r="GG24" i="3" s="1"/>
  <c r="BE24" i="3"/>
  <c r="DQ24" i="3" s="1"/>
  <c r="GC24" i="3" s="1"/>
  <c r="BA24" i="3"/>
  <c r="DM24" i="3" s="1"/>
  <c r="FY24" i="3" s="1"/>
  <c r="AW24" i="3"/>
  <c r="DI24" i="3" s="1"/>
  <c r="FU24" i="3" s="1"/>
  <c r="AS24" i="3"/>
  <c r="DE24" i="3" s="1"/>
  <c r="FQ24" i="3" s="1"/>
  <c r="AO24" i="3"/>
  <c r="DA24" i="3" s="1"/>
  <c r="FM24" i="3" s="1"/>
  <c r="AK24" i="3"/>
  <c r="CW24" i="3" s="1"/>
  <c r="FI24" i="3" s="1"/>
  <c r="AG24" i="3"/>
  <c r="CS24" i="3" s="1"/>
  <c r="FE24" i="3" s="1"/>
  <c r="AC24" i="3"/>
  <c r="CO24" i="3" s="1"/>
  <c r="FA24" i="3" s="1"/>
  <c r="Y24" i="3"/>
  <c r="CK24" i="3" s="1"/>
  <c r="EW24" i="3" s="1"/>
  <c r="U24" i="3"/>
  <c r="CG24" i="3" s="1"/>
  <c r="ES24" i="3" s="1"/>
  <c r="BI23" i="3"/>
  <c r="DU23" i="3" s="1"/>
  <c r="GG23" i="3" s="1"/>
  <c r="BE23" i="3"/>
  <c r="DQ23" i="3" s="1"/>
  <c r="GC23" i="3" s="1"/>
  <c r="BA23" i="3"/>
  <c r="DM23" i="3" s="1"/>
  <c r="FY23" i="3" s="1"/>
  <c r="AW23" i="3"/>
  <c r="DI23" i="3" s="1"/>
  <c r="FU23" i="3" s="1"/>
  <c r="AS23" i="3"/>
  <c r="DE23" i="3" s="1"/>
  <c r="FQ23" i="3" s="1"/>
  <c r="AO23" i="3"/>
  <c r="DA23" i="3" s="1"/>
  <c r="FM23" i="3" s="1"/>
  <c r="AK23" i="3"/>
  <c r="CW23" i="3" s="1"/>
  <c r="FI23" i="3" s="1"/>
  <c r="AG23" i="3"/>
  <c r="CS23" i="3" s="1"/>
  <c r="FE23" i="3" s="1"/>
  <c r="AC23" i="3"/>
  <c r="CO23" i="3" s="1"/>
  <c r="FA23" i="3" s="1"/>
  <c r="Y23" i="3"/>
  <c r="CK23" i="3" s="1"/>
  <c r="EW23" i="3" s="1"/>
  <c r="U23" i="3"/>
  <c r="CG23" i="3" s="1"/>
  <c r="ES23" i="3" s="1"/>
  <c r="U20" i="3"/>
  <c r="ES20" i="3" s="1"/>
  <c r="D20" i="3"/>
  <c r="EB20" i="3" s="1"/>
  <c r="EG16" i="3"/>
  <c r="BU16" i="3"/>
  <c r="I16" i="3"/>
  <c r="FS16" i="3"/>
  <c r="DG16" i="3"/>
  <c r="AU16" i="3"/>
  <c r="EB16" i="3"/>
  <c r="BP16" i="3"/>
  <c r="D16" i="3"/>
  <c r="ED10" i="3"/>
  <c r="ED11" i="3"/>
  <c r="ED12" i="3"/>
  <c r="ED13" i="3"/>
  <c r="BR10" i="3"/>
  <c r="BR11" i="3"/>
  <c r="BR12" i="3"/>
  <c r="BR13" i="3"/>
  <c r="F10" i="3"/>
  <c r="F11" i="3"/>
  <c r="F12" i="3"/>
  <c r="F13" i="3"/>
  <c r="ED9" i="3"/>
  <c r="BR9" i="3"/>
  <c r="F9" i="3"/>
  <c r="ED8" i="3"/>
  <c r="BR8" i="3"/>
  <c r="F8" i="3"/>
  <c r="EB6" i="3"/>
  <c r="BP6" i="3"/>
  <c r="D6" i="3"/>
  <c r="EB4" i="3"/>
  <c r="BP4" i="3"/>
  <c r="D4" i="3"/>
  <c r="EB3" i="3"/>
  <c r="BP3" i="3"/>
  <c r="D3" i="3"/>
  <c r="EB2" i="3"/>
  <c r="BP2" i="3"/>
  <c r="D2" i="3"/>
  <c r="Y27" i="3" l="1"/>
  <c r="CK27" i="3" s="1"/>
  <c r="EW27" i="3" s="1"/>
  <c r="AO27" i="3"/>
  <c r="DA27" i="3" s="1"/>
  <c r="FM27" i="3" s="1"/>
  <c r="BE27" i="3"/>
  <c r="DQ27" i="3" s="1"/>
  <c r="GC27" i="3" s="1"/>
  <c r="AG27" i="3"/>
  <c r="CS27" i="3" s="1"/>
  <c r="FE27" i="3" s="1"/>
  <c r="AW27" i="3"/>
  <c r="DI27" i="3" s="1"/>
  <c r="FU27" i="3" s="1"/>
  <c r="BP20" i="3"/>
  <c r="CG20" i="3"/>
  <c r="GA20" i="3"/>
</calcChain>
</file>

<file path=xl/comments1.xml><?xml version="1.0" encoding="utf-8"?>
<comments xmlns="http://schemas.openxmlformats.org/spreadsheetml/2006/main">
  <authors>
    <author>豊見城市LGアカウント0662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令和３年度は「R3」と入力
</t>
        </r>
      </text>
    </comment>
    <comment ref="AT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申告区分
該当箇所に「1」を入力すると、
　印刷用シートに「■」で表示されます。</t>
        </r>
      </text>
    </comment>
  </commentList>
</comments>
</file>

<file path=xl/sharedStrings.xml><?xml version="1.0" encoding="utf-8"?>
<sst xmlns="http://schemas.openxmlformats.org/spreadsheetml/2006/main" count="200" uniqueCount="62">
  <si>
    <t>市町村コード</t>
    <rPh sb="0" eb="3">
      <t>シチョウソン</t>
    </rPh>
    <phoneticPr fontId="2"/>
  </si>
  <si>
    <t>沖縄県</t>
    <rPh sb="0" eb="3">
      <t>オキナワケン</t>
    </rPh>
    <phoneticPr fontId="2"/>
  </si>
  <si>
    <t>豊見城市</t>
    <rPh sb="0" eb="4">
      <t>トミグスクシ</t>
    </rPh>
    <phoneticPr fontId="2"/>
  </si>
  <si>
    <t>０１０６１０７</t>
    <phoneticPr fontId="2"/>
  </si>
  <si>
    <t>所在地及び法人名</t>
    <rPh sb="0" eb="3">
      <t>ショザイチ</t>
    </rPh>
    <rPh sb="3" eb="4">
      <t>オヨ</t>
    </rPh>
    <rPh sb="5" eb="8">
      <t>ホウジンメイ</t>
    </rPh>
    <phoneticPr fontId="2"/>
  </si>
  <si>
    <t>年度</t>
    <rPh sb="0" eb="2">
      <t>ネンド</t>
    </rPh>
    <phoneticPr fontId="2"/>
  </si>
  <si>
    <t>※　　処　理　事　項</t>
    <rPh sb="3" eb="4">
      <t>トコロ</t>
    </rPh>
    <rPh sb="5" eb="6">
      <t>リ</t>
    </rPh>
    <rPh sb="7" eb="8">
      <t>コト</t>
    </rPh>
    <rPh sb="9" eb="10">
      <t>コウ</t>
    </rPh>
    <phoneticPr fontId="2"/>
  </si>
  <si>
    <t>から</t>
    <phoneticPr fontId="2"/>
  </si>
  <si>
    <t>まで</t>
    <phoneticPr fontId="2"/>
  </si>
  <si>
    <t>中間</t>
    <rPh sb="0" eb="2">
      <t>チュウカン</t>
    </rPh>
    <phoneticPr fontId="2"/>
  </si>
  <si>
    <t>その他</t>
    <rPh sb="2" eb="3">
      <t>タ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</si>
  <si>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</si>
  <si>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</si>
  <si>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</si>
  <si>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</si>
  <si>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</si>
  <si>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</si>
  <si>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</si>
  <si>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</si>
  <si>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</si>
  <si>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</si>
  <si>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</si>
  <si>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（</t>
    <phoneticPr fontId="2"/>
  </si>
  <si>
    <t>）</t>
    <phoneticPr fontId="2"/>
  </si>
  <si>
    <t>01</t>
    <phoneticPr fontId="2"/>
  </si>
  <si>
    <t>法人税割額</t>
    <rPh sb="0" eb="5">
      <t>ホウジンゼイワリガク</t>
    </rPh>
    <phoneticPr fontId="2"/>
  </si>
  <si>
    <t>均等割額</t>
    <rPh sb="0" eb="3">
      <t>キントウワリ</t>
    </rPh>
    <rPh sb="3" eb="4">
      <t>ガク</t>
    </rPh>
    <phoneticPr fontId="2"/>
  </si>
  <si>
    <t>延滞金</t>
    <rPh sb="0" eb="3">
      <t>エンタイキン</t>
    </rPh>
    <phoneticPr fontId="2"/>
  </si>
  <si>
    <t>督促手数料</t>
    <rPh sb="0" eb="5">
      <t>トクソクテスウリョウ</t>
    </rPh>
    <phoneticPr fontId="2"/>
  </si>
  <si>
    <t>合計額</t>
    <rPh sb="0" eb="3">
      <t>ゴウケイガク</t>
    </rPh>
    <phoneticPr fontId="2"/>
  </si>
  <si>
    <t>納期限</t>
    <rPh sb="0" eb="3">
      <t>ノウキゲン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</si>
  <si>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フン</t>
    </rPh>
    <phoneticPr fontId="2"/>
  </si>
  <si>
    <t>事　業　年　度　</t>
    <rPh sb="0" eb="1">
      <t>コト</t>
    </rPh>
    <rPh sb="2" eb="3">
      <t>ゴウ</t>
    </rPh>
    <rPh sb="4" eb="5">
      <t>ネン</t>
    </rPh>
    <rPh sb="6" eb="7">
      <t>ド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</si>
  <si>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</si>
  <si>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</si>
  <si>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</si>
  <si>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</si>
  <si>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</si>
  <si>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豊見城市会計管理者</t>
    <phoneticPr fontId="2"/>
  </si>
  <si>
    <t>加　　入　　者</t>
    <rPh sb="0" eb="1">
      <t>カ</t>
    </rPh>
    <rPh sb="3" eb="4">
      <t>イ</t>
    </rPh>
    <rPh sb="6" eb="7">
      <t>モノ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</si>
  <si>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</si>
  <si>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472123</t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</si>
  <si>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</si>
  <si>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◎この納付書は、３枚一組です。</t>
    <rPh sb="3" eb="6">
      <t>ノウフショ</t>
    </rPh>
    <rPh sb="9" eb="10">
      <t>マイ</t>
    </rPh>
    <rPh sb="10" eb="12">
      <t>ヒトクミ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</si>
  <si>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</si>
  <si>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口</t>
    <rPh sb="0" eb="1">
      <t>クチ</t>
    </rPh>
    <phoneticPr fontId="2"/>
  </si>
  <si>
    <t>日　計</t>
    <rPh sb="0" eb="1">
      <t>ニチ</t>
    </rPh>
    <rPh sb="2" eb="3">
      <t>ケイ</t>
    </rPh>
    <phoneticPr fontId="2"/>
  </si>
  <si>
    <t>上記のとおり納付します。</t>
    <rPh sb="0" eb="2">
      <t>ジョウキ</t>
    </rPh>
    <rPh sb="6" eb="8">
      <t>ノウフ</t>
    </rPh>
    <phoneticPr fontId="2"/>
  </si>
  <si>
    <t>指定金融</t>
    <rPh sb="0" eb="4">
      <t>シテイキンユウ</t>
    </rPh>
    <phoneticPr fontId="2"/>
  </si>
  <si>
    <t>機 関 名</t>
    <rPh sb="0" eb="1">
      <t>キ</t>
    </rPh>
    <rPh sb="2" eb="3">
      <t>カン</t>
    </rPh>
    <rPh sb="4" eb="5">
      <t>ナ</t>
    </rPh>
    <phoneticPr fontId="2"/>
  </si>
  <si>
    <t>(取りまとめ局）</t>
    <rPh sb="1" eb="2">
      <t>ト</t>
    </rPh>
    <rPh sb="6" eb="7">
      <t>キョク</t>
    </rPh>
    <phoneticPr fontId="2"/>
  </si>
  <si>
    <t>取りまとめ局</t>
    <rPh sb="0" eb="1">
      <t>ト</t>
    </rPh>
    <rPh sb="5" eb="6">
      <t>キョク</t>
    </rPh>
    <phoneticPr fontId="2"/>
  </si>
  <si>
    <t>上記のとおり通知します。（市保管）</t>
    <rPh sb="0" eb="2">
      <t>ジョウキ</t>
    </rPh>
    <rPh sb="6" eb="8">
      <t>ツウチ</t>
    </rPh>
    <rPh sb="13" eb="16">
      <t>シホカン</t>
    </rPh>
    <phoneticPr fontId="2"/>
  </si>
  <si>
    <t>３枚一組となりますので、印刷用シートに切り替えて使用してください。</t>
    <rPh sb="1" eb="2">
      <t>マイ</t>
    </rPh>
    <rPh sb="2" eb="4">
      <t>ヒトクミ</t>
    </rPh>
    <rPh sb="12" eb="15">
      <t>インサツヨウ</t>
    </rPh>
    <rPh sb="19" eb="20">
      <t>キ</t>
    </rPh>
    <rPh sb="21" eb="22">
      <t>カ</t>
    </rPh>
    <rPh sb="24" eb="26">
      <t>シヨウ</t>
    </rPh>
    <phoneticPr fontId="2"/>
  </si>
  <si>
    <t>沖縄県農業協同組合</t>
    <rPh sb="0" eb="3">
      <t>オキナワケン</t>
    </rPh>
    <rPh sb="3" eb="5">
      <t>ノウギョウ</t>
    </rPh>
    <rPh sb="5" eb="7">
      <t>キョウドウ</t>
    </rPh>
    <rPh sb="7" eb="9">
      <t>クミアイ</t>
    </rPh>
    <phoneticPr fontId="2"/>
  </si>
  <si>
    <t>沖縄県　豊見城市　市民部　税務課</t>
    <rPh sb="0" eb="3">
      <t>オキナワケン</t>
    </rPh>
    <rPh sb="4" eb="8">
      <t>トミグスクシ</t>
    </rPh>
    <rPh sb="9" eb="12">
      <t>シミンブ</t>
    </rPh>
    <rPh sb="13" eb="16">
      <t>ゼイムカ</t>
    </rPh>
    <phoneticPr fontId="2"/>
  </si>
  <si>
    <t>TEL：098-850-0245</t>
    <phoneticPr fontId="2"/>
  </si>
  <si>
    <t>令和　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</si>
  <si>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法人市民税領収証書　　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2"/>
  </si>
  <si>
    <t>法人市民税納付書　　</t>
    <rPh sb="0" eb="2">
      <t>ホウジン</t>
    </rPh>
    <rPh sb="2" eb="5">
      <t>シミンゼイ</t>
    </rPh>
    <rPh sb="5" eb="8">
      <t>ノウフショ</t>
    </rPh>
    <phoneticPr fontId="2"/>
  </si>
  <si>
    <t>法人市民税領収済通知書　　</t>
    <rPh sb="0" eb="2">
      <t>ホウジン</t>
    </rPh>
    <rPh sb="2" eb="5">
      <t>シミンゼイ</t>
    </rPh>
    <rPh sb="5" eb="7">
      <t>リョウシュウ</t>
    </rPh>
    <rPh sb="7" eb="8">
      <t>ズミ</t>
    </rPh>
    <rPh sb="8" eb="11">
      <t>ツウチショ</t>
    </rPh>
    <phoneticPr fontId="2"/>
  </si>
  <si>
    <r>
      <t xml:space="preserve">　　　　　　　豊見城市公金収納取扱金融機関
地方銀行：琉球銀行、沖縄銀行、沖縄海邦銀行（本店及び各支店）
信用金庫：コザ信用金庫
農協：沖縄県農業協同組合（各支店）
</t>
    </r>
    <r>
      <rPr>
        <b/>
        <sz val="6"/>
        <color rgb="FFFF0000"/>
        <rFont val="游ゴシック"/>
        <family val="3"/>
        <charset val="128"/>
        <scheme val="minor"/>
      </rPr>
      <t>郵便局での納付は、「払込取扱票」を本市よりお取り寄せください。</t>
    </r>
    <rPh sb="7" eb="11">
      <t>トミグスクシ</t>
    </rPh>
    <rPh sb="11" eb="13">
      <t>コウキン</t>
    </rPh>
    <rPh sb="13" eb="15">
      <t>シュウノウ</t>
    </rPh>
    <rPh sb="15" eb="17">
      <t>トリアツカ</t>
    </rPh>
    <rPh sb="17" eb="21">
      <t>キンユウキカン</t>
    </rPh>
    <rPh sb="22" eb="26">
      <t>チホウギンコウ</t>
    </rPh>
    <rPh sb="27" eb="31">
      <t>リュウキュウギンコウ</t>
    </rPh>
    <rPh sb="32" eb="36">
      <t>オキナワギンコウ</t>
    </rPh>
    <rPh sb="37" eb="39">
      <t>オキナワ</t>
    </rPh>
    <rPh sb="39" eb="43">
      <t>カイホウギンコウ</t>
    </rPh>
    <rPh sb="44" eb="46">
      <t>ホンテン</t>
    </rPh>
    <rPh sb="46" eb="47">
      <t>オヨ</t>
    </rPh>
    <rPh sb="48" eb="51">
      <t>カクシテン</t>
    </rPh>
    <rPh sb="53" eb="57">
      <t>シンヨウキンコ</t>
    </rPh>
    <rPh sb="60" eb="64">
      <t>シンヨウキンコ</t>
    </rPh>
    <rPh sb="65" eb="67">
      <t>ノウキョウ</t>
    </rPh>
    <rPh sb="68" eb="71">
      <t>オキナワケン</t>
    </rPh>
    <rPh sb="71" eb="73">
      <t>ノウギョウ</t>
    </rPh>
    <rPh sb="73" eb="75">
      <t>キョウドウ</t>
    </rPh>
    <rPh sb="75" eb="77">
      <t>クミアイ</t>
    </rPh>
    <rPh sb="78" eb="81">
      <t>カクシテン</t>
    </rPh>
    <rPh sb="83" eb="86">
      <t>ユウビンキョク</t>
    </rPh>
    <rPh sb="88" eb="90">
      <t>ノウフ</t>
    </rPh>
    <rPh sb="93" eb="95">
      <t>ハライコミ</t>
    </rPh>
    <rPh sb="95" eb="97">
      <t>トリアツカ</t>
    </rPh>
    <rPh sb="97" eb="98">
      <t>ヒョウ</t>
    </rPh>
    <rPh sb="100" eb="102">
      <t>ホンシ</t>
    </rPh>
    <rPh sb="105" eb="106">
      <t>ト</t>
    </rPh>
    <rPh sb="107" eb="108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</si>
</sst>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\.mm\.dd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6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auto="1"/>
      </top>
      <bottom/>
      <diagonal/>
    </border>
    <border>
      <left style="dashed">
        <color indexed="64"/>
      </left>
      <right style="dashed">
        <color indexed="64"/>
      </right>
      <top style="hair">
        <color auto="1"/>
      </top>
      <bottom/>
      <diagonal/>
    </border>
    <border>
      <left style="dashed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dotted">
        <color indexed="64"/>
      </right>
      <top/>
      <bottom style="thin">
        <color auto="1"/>
      </bottom>
      <diagonal/>
    </border>
    <border>
      <left style="dashed">
        <color indexed="64"/>
      </left>
      <right/>
      <top style="hair">
        <color auto="1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hair">
        <color auto="1"/>
      </top>
      <bottom style="hair">
        <color auto="1"/>
      </bottom>
      <diagonal/>
    </border>
    <border>
      <left style="dashed">
        <color indexed="64"/>
      </left>
      <right/>
      <top/>
      <bottom style="thin">
        <color auto="1"/>
      </bottom>
      <diagonal/>
    </border>
    <border>
      <left/>
      <right style="dashed">
        <color indexed="64"/>
      </right>
      <top style="hair">
        <color auto="1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hair">
        <color auto="1"/>
      </top>
      <bottom style="hair">
        <color auto="1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 style="dotted">
        <color indexed="64"/>
      </left>
      <right style="dashed">
        <color indexed="64"/>
      </right>
      <top style="hair">
        <color auto="1"/>
      </top>
      <bottom/>
      <diagonal/>
    </border>
    <border>
      <left style="dashed">
        <color indexed="64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otted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auto="1"/>
      </bottom>
      <diagonal/>
    </border>
    <border>
      <left/>
      <right style="dotted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3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6" fillId="0" borderId="40" xfId="0" applyFont="1" applyBorder="1" applyAlignment="1">
      <alignment horizontal="center" textRotation="255"/>
    </xf>
    <xf numFmtId="0" fontId="10" fillId="0" borderId="0" xfId="0" applyFont="1">
      <alignment vertical="center"/>
    </xf>
    <xf numFmtId="0" fontId="9" fillId="0" borderId="28" xfId="0" applyFont="1" applyBorder="1">
      <alignment vertical="center"/>
    </xf>
    <xf numFmtId="0" fontId="9" fillId="0" borderId="9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Fill="1" applyBorder="1">
      <alignment vertical="center"/>
    </xf>
    <xf numFmtId="0" fontId="6" fillId="0" borderId="46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8" fillId="0" borderId="3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0" borderId="31" xfId="0" applyBorder="1">
      <alignment vertical="center"/>
    </xf>
    <xf numFmtId="0" fontId="4" fillId="0" borderId="46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5" fillId="0" borderId="34" xfId="0" quotePrefix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textRotation="255"/>
    </xf>
    <xf numFmtId="0" fontId="8" fillId="0" borderId="40" xfId="0" applyFont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9" fillId="0" borderId="40" xfId="0" applyFont="1" applyFill="1" applyBorder="1" applyAlignment="1">
      <alignment vertical="center" textRotation="255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0" fontId="8" fillId="0" borderId="37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/>
    </xf>
    <xf numFmtId="0" fontId="9" fillId="0" borderId="50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57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8" fillId="0" borderId="59" xfId="0" applyFont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8" fillId="0" borderId="85" xfId="0" applyFont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0" fontId="8" fillId="0" borderId="8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textRotation="255"/>
    </xf>
    <xf numFmtId="0" fontId="7" fillId="0" borderId="0" xfId="0" applyFont="1" applyBorder="1" applyAlignment="1">
      <alignment horizontal="center" textRotation="255"/>
    </xf>
    <xf numFmtId="0" fontId="7" fillId="0" borderId="40" xfId="0" applyFont="1" applyBorder="1" applyAlignment="1">
      <alignment horizontal="center" textRotation="255"/>
    </xf>
    <xf numFmtId="0" fontId="8" fillId="0" borderId="4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2" borderId="3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5" xfId="0" quotePrefix="1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38" fontId="0" fillId="0" borderId="35" xfId="1" applyFont="1" applyFill="1" applyBorder="1" applyAlignment="1">
      <alignment horizontal="right"/>
    </xf>
    <xf numFmtId="38" fontId="0" fillId="0" borderId="95" xfId="1" applyFont="1" applyFill="1" applyBorder="1" applyAlignment="1">
      <alignment horizontal="right"/>
    </xf>
    <xf numFmtId="38" fontId="0" fillId="0" borderId="96" xfId="1" applyFont="1" applyFill="1" applyBorder="1" applyAlignment="1">
      <alignment horizontal="right"/>
    </xf>
    <xf numFmtId="0" fontId="5" fillId="0" borderId="22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0" xfId="0" applyFill="1" applyBorder="1">
      <alignment vertical="center"/>
    </xf>
    <xf numFmtId="0" fontId="14" fillId="0" borderId="0" xfId="0" applyFont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38" fontId="0" fillId="2" borderId="39" xfId="1" applyFont="1" applyFill="1" applyBorder="1" applyAlignment="1">
      <alignment horizontal="right"/>
    </xf>
    <xf numFmtId="38" fontId="0" fillId="2" borderId="40" xfId="1" applyFont="1" applyFill="1" applyBorder="1" applyAlignment="1">
      <alignment horizontal="right"/>
    </xf>
    <xf numFmtId="38" fontId="0" fillId="2" borderId="49" xfId="1" applyFont="1" applyFill="1" applyBorder="1" applyAlignment="1">
      <alignment horizontal="right"/>
    </xf>
    <xf numFmtId="38" fontId="0" fillId="2" borderId="44" xfId="1" applyFont="1" applyFill="1" applyBorder="1" applyAlignment="1">
      <alignment horizontal="right"/>
    </xf>
    <xf numFmtId="38" fontId="0" fillId="2" borderId="19" xfId="1" applyFont="1" applyFill="1" applyBorder="1" applyAlignment="1">
      <alignment horizontal="right"/>
    </xf>
    <xf numFmtId="38" fontId="0" fillId="2" borderId="20" xfId="1" applyFont="1" applyFill="1" applyBorder="1" applyAlignment="1">
      <alignment horizontal="right"/>
    </xf>
    <xf numFmtId="0" fontId="6" fillId="0" borderId="40" xfId="0" applyFont="1" applyBorder="1" applyAlignment="1">
      <alignment horizontal="center" textRotation="255"/>
    </xf>
    <xf numFmtId="177" fontId="4" fillId="2" borderId="0" xfId="0" applyNumberFormat="1" applyFont="1" applyFill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textRotation="255"/>
    </xf>
    <xf numFmtId="0" fontId="7" fillId="0" borderId="4" xfId="0" applyFont="1" applyBorder="1" applyAlignment="1">
      <alignment vertical="center" textRotation="255"/>
    </xf>
    <xf numFmtId="0" fontId="7" fillId="0" borderId="11" xfId="0" applyFont="1" applyBorder="1" applyAlignment="1">
      <alignment vertical="center" textRotation="255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3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87" xfId="0" applyBorder="1" applyAlignment="1">
      <alignment horizontal="right"/>
    </xf>
    <xf numFmtId="0" fontId="0" fillId="0" borderId="88" xfId="0" applyBorder="1" applyAlignment="1">
      <alignment horizontal="right"/>
    </xf>
    <xf numFmtId="0" fontId="0" fillId="0" borderId="82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83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0" borderId="89" xfId="0" applyBorder="1" applyAlignment="1">
      <alignment horizontal="right"/>
    </xf>
    <xf numFmtId="0" fontId="0" fillId="0" borderId="90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80" xfId="0" applyBorder="1" applyAlignment="1">
      <alignment horizontal="right"/>
    </xf>
    <xf numFmtId="0" fontId="0" fillId="0" borderId="91" xfId="0" applyBorder="1" applyAlignment="1">
      <alignment horizontal="right"/>
    </xf>
    <xf numFmtId="0" fontId="0" fillId="0" borderId="92" xfId="0" applyBorder="1" applyAlignment="1">
      <alignment horizontal="right"/>
    </xf>
    <xf numFmtId="0" fontId="0" fillId="0" borderId="84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26" xfId="0" applyBorder="1" applyAlignment="1">
      <alignment horizontal="right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0" fillId="0" borderId="97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98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9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0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95" xfId="0" applyBorder="1" applyAlignment="1">
      <alignment horizontal="right"/>
    </xf>
    <xf numFmtId="0" fontId="0" fillId="0" borderId="102" xfId="0" applyBorder="1" applyAlignment="1">
      <alignment horizontal="right"/>
    </xf>
    <xf numFmtId="0" fontId="0" fillId="0" borderId="101" xfId="0" applyBorder="1" applyAlignment="1">
      <alignment horizontal="right"/>
    </xf>
    <xf numFmtId="0" fontId="0" fillId="0" borderId="96" xfId="0" applyBorder="1" applyAlignment="1">
      <alignment horizontal="right"/>
    </xf>
    <xf numFmtId="0" fontId="0" fillId="0" borderId="103" xfId="0" applyBorder="1" applyAlignment="1">
      <alignment horizontal="right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/>
    </xf>
    <xf numFmtId="0" fontId="16" fillId="0" borderId="104" xfId="0" applyFont="1" applyFill="1" applyBorder="1" applyAlignment="1">
      <alignment vertical="center" wrapText="1"/>
    </xf>
    <xf numFmtId="0" fontId="16" fillId="0" borderId="105" xfId="0" applyFont="1" applyFill="1" applyBorder="1" applyAlignment="1">
      <alignment vertical="center" wrapText="1"/>
    </xf>
    <xf numFmtId="0" fontId="16" fillId="0" borderId="106" xfId="0" applyFont="1" applyFill="1" applyBorder="1" applyAlignment="1">
      <alignment vertical="center" wrapText="1"/>
    </xf>
    <xf numFmtId="0" fontId="16" fillId="0" borderId="107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08" xfId="0" applyFont="1" applyFill="1" applyBorder="1" applyAlignment="1">
      <alignment vertical="center" wrapText="1"/>
    </xf>
    <xf numFmtId="0" fontId="16" fillId="0" borderId="109" xfId="0" applyFont="1" applyFill="1" applyBorder="1" applyAlignment="1">
      <alignment vertical="center" wrapText="1"/>
    </xf>
    <xf numFmtId="0" fontId="16" fillId="0" borderId="110" xfId="0" applyFont="1" applyFill="1" applyBorder="1" applyAlignment="1">
      <alignment vertical="center" wrapText="1"/>
    </xf>
    <xf numFmtId="0" fontId="16" fillId="0" borderId="11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33338</xdr:colOff>
      <xdr:row>3</xdr:row>
      <xdr:rowOff>0</xdr:rowOff>
    </xdr:from>
    <xdr:to>
      <xdr:col>56</xdr:col>
      <xdr:colOff>30205</xdr:colOff>
      <xdr:row>4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338" y="581025"/>
          <a:ext cx="234992" cy="238125"/>
        </a:xfrm>
        <a:prstGeom prst="rect">
          <a:avLst/>
        </a:prstGeom>
      </xdr:spPr>
    </xdr:pic>
    <xdr:clientData/>
  </xdr:twoCellAnchor>
  <xdr:oneCellAnchor>
    <xdr:from>
      <xdr:col>115</xdr:col>
      <xdr:colOff>33338</xdr:colOff>
      <xdr:row>2</xdr:row>
      <xdr:rowOff>176212</xdr:rowOff>
    </xdr:from>
    <xdr:ext cx="234992" cy="23812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7338" y="566737"/>
          <a:ext cx="234992" cy="238125"/>
        </a:xfrm>
        <a:prstGeom prst="rect">
          <a:avLst/>
        </a:prstGeom>
      </xdr:spPr>
    </xdr:pic>
    <xdr:clientData/>
  </xdr:oneCellAnchor>
  <xdr:twoCellAnchor>
    <xdr:from>
      <xdr:col>84</xdr:col>
      <xdr:colOff>38101</xdr:colOff>
      <xdr:row>34</xdr:row>
      <xdr:rowOff>61913</xdr:rowOff>
    </xdr:from>
    <xdr:to>
      <xdr:col>97</xdr:col>
      <xdr:colOff>33338</xdr:colOff>
      <xdr:row>38</xdr:row>
      <xdr:rowOff>9525</xdr:rowOff>
    </xdr:to>
    <xdr:sp macro="" textlink="">
      <xdr:nvSpPr>
        <xdr:cNvPr id="4" name="大かっこ 3"/>
        <xdr:cNvSpPr/>
      </xdr:nvSpPr>
      <xdr:spPr>
        <a:xfrm>
          <a:off x="3895726" y="6338888"/>
          <a:ext cx="614362" cy="25241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72000" tIns="0" rIns="72000" bIns="0" rtlCol="0" anchor="t"/>
        <a:lstStyle/>
        <a:p>
          <a:pPr algn="l"/>
          <a:r>
            <a:rPr kumimoji="1" lang="ja-JP" altLang="en-US" sz="500"/>
            <a:t>金融機関</a:t>
          </a:r>
          <a:endParaRPr kumimoji="1" lang="en-US" altLang="ja-JP" sz="500"/>
        </a:p>
        <a:p>
          <a:pPr algn="l"/>
          <a:r>
            <a:rPr kumimoji="1" lang="ja-JP" altLang="en-US" sz="500"/>
            <a:t>又は郵便局保管</a:t>
          </a:r>
        </a:p>
      </xdr:txBody>
    </xdr:sp>
    <xdr:clientData/>
  </xdr:twoCellAnchor>
  <xdr:oneCellAnchor>
    <xdr:from>
      <xdr:col>181</xdr:col>
      <xdr:colOff>33338</xdr:colOff>
      <xdr:row>2</xdr:row>
      <xdr:rowOff>176212</xdr:rowOff>
    </xdr:from>
    <xdr:ext cx="234992" cy="23812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8138" y="569912"/>
          <a:ext cx="234992" cy="238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N43"/>
  <sheetViews>
    <sheetView tabSelected="1" zoomScale="149" zoomScaleNormal="149" workbookViewId="0">
      <selection activeCell="CL8" sqref="CL8"/>
    </sheetView>
  </sheetViews>
  <sheetFormatPr defaultColWidth="0.625" defaultRowHeight="18.75"/>
  <sheetData>
    <row r="1" spans="1:118" ht="12" customHeight="1" thickTop="1" thickBot="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/>
      <c r="K1" s="15"/>
      <c r="L1" s="15"/>
      <c r="M1" s="15"/>
      <c r="N1" s="277" t="s">
        <v>61</v>
      </c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9"/>
    </row>
    <row r="2" spans="1:118">
      <c r="A2" s="96" t="s">
        <v>41</v>
      </c>
      <c r="B2" s="97"/>
      <c r="C2" s="97"/>
      <c r="D2" s="97"/>
      <c r="E2" s="97"/>
      <c r="F2" s="97"/>
      <c r="G2" s="97"/>
      <c r="H2" s="97"/>
      <c r="I2" s="97"/>
      <c r="J2" s="98"/>
      <c r="K2" s="1"/>
      <c r="L2" s="1"/>
      <c r="M2" s="1"/>
      <c r="N2" s="280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2"/>
      <c r="BT2" s="138" t="s">
        <v>55</v>
      </c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40"/>
    </row>
    <row r="3" spans="1:118" ht="15" customHeight="1" thickBot="1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280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2"/>
      <c r="BT3" s="136" t="s">
        <v>56</v>
      </c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2"/>
      <c r="DF3" s="12"/>
      <c r="DG3" s="12"/>
      <c r="DH3" s="12"/>
      <c r="DI3" s="12"/>
      <c r="DJ3" s="12"/>
      <c r="DK3" s="12"/>
      <c r="DL3" s="12"/>
      <c r="DM3" s="12"/>
      <c r="DN3" s="13"/>
    </row>
    <row r="4" spans="1:118" ht="19.5" thickBot="1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4"/>
      <c r="K4" s="6"/>
      <c r="L4" s="7"/>
      <c r="M4" s="7"/>
      <c r="N4" s="283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5"/>
    </row>
    <row r="5" spans="1:118" ht="9" customHeight="1" thickTop="1">
      <c r="A5" s="113" t="s">
        <v>40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 t="s">
        <v>39</v>
      </c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2"/>
      <c r="BJ5" s="9"/>
    </row>
    <row r="6" spans="1:118">
      <c r="A6" s="109" t="s">
        <v>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07" t="s">
        <v>38</v>
      </c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8"/>
      <c r="BJ6" s="9"/>
    </row>
    <row r="7" spans="1:118">
      <c r="A7" s="9"/>
      <c r="B7" s="1"/>
      <c r="C7" s="11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9"/>
    </row>
    <row r="8" spans="1:118" ht="15.75" customHeight="1">
      <c r="A8" s="9"/>
      <c r="B8" s="1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"/>
      <c r="BE8" s="1"/>
      <c r="BF8" s="1"/>
      <c r="BG8" s="1"/>
      <c r="BH8" s="1"/>
      <c r="BI8" s="1"/>
      <c r="BJ8" s="9"/>
    </row>
    <row r="9" spans="1:118" ht="15.75" customHeight="1">
      <c r="A9" s="9"/>
      <c r="B9" s="1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"/>
      <c r="BE9" s="1"/>
      <c r="BF9" s="1"/>
      <c r="BG9" s="1"/>
      <c r="BH9" s="1"/>
      <c r="BI9" s="1"/>
      <c r="BJ9" s="9"/>
    </row>
    <row r="10" spans="1:118" ht="15.75" customHeight="1">
      <c r="A10" s="9"/>
      <c r="B10" s="1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"/>
      <c r="BE10" s="1"/>
      <c r="BF10" s="1"/>
      <c r="BG10" s="1"/>
      <c r="BH10" s="1"/>
      <c r="BI10" s="1"/>
      <c r="BJ10" s="9"/>
    </row>
    <row r="11" spans="1:118" ht="15.75" customHeight="1">
      <c r="A11" s="9"/>
      <c r="B11" s="1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"/>
      <c r="BE11" s="1"/>
      <c r="BF11" s="1"/>
      <c r="BG11" s="1"/>
      <c r="BH11" s="1"/>
      <c r="BI11" s="1"/>
      <c r="BJ11" s="9"/>
    </row>
    <row r="12" spans="1:118" ht="15.75" customHeight="1">
      <c r="A12" s="9"/>
      <c r="B12" s="1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"/>
      <c r="BE12" s="1"/>
      <c r="BF12" s="1"/>
      <c r="BG12" s="1"/>
      <c r="BH12" s="1"/>
      <c r="BI12" s="1"/>
      <c r="BJ12" s="9"/>
    </row>
    <row r="13" spans="1:118" ht="15.75" customHeight="1">
      <c r="A13" s="9"/>
      <c r="B13" s="1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"/>
      <c r="BE13" s="1"/>
      <c r="BF13" s="1"/>
      <c r="BG13" s="1"/>
      <c r="BH13" s="1"/>
      <c r="BI13" s="1"/>
      <c r="BJ13" s="9"/>
    </row>
    <row r="14" spans="1:118" ht="15.7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8"/>
      <c r="BJ14" s="9"/>
    </row>
    <row r="15" spans="1:118" ht="12" customHeight="1">
      <c r="A15" s="87" t="s">
        <v>5</v>
      </c>
      <c r="B15" s="88"/>
      <c r="C15" s="88"/>
      <c r="D15" s="88"/>
      <c r="E15" s="88"/>
      <c r="F15" s="88" t="s">
        <v>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126"/>
      <c r="AR15" s="88" t="s">
        <v>33</v>
      </c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7"/>
      <c r="BJ15" s="1"/>
    </row>
    <row r="16" spans="1:118" ht="18" customHeight="1">
      <c r="A16" s="131"/>
      <c r="B16" s="131"/>
      <c r="C16" s="131"/>
      <c r="D16" s="131"/>
      <c r="E16" s="132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5"/>
      <c r="AR16" s="128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"/>
    </row>
    <row r="17" spans="1:62" ht="9" customHeight="1">
      <c r="A17" s="133"/>
      <c r="B17" s="133"/>
      <c r="C17" s="133"/>
      <c r="D17" s="133"/>
      <c r="E17" s="134"/>
      <c r="F17" s="38"/>
      <c r="G17" s="13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74"/>
      <c r="AQ17" s="75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38"/>
      <c r="BI17" s="39"/>
      <c r="BJ17" s="1"/>
    </row>
    <row r="18" spans="1:62" ht="10.5" customHeight="1">
      <c r="A18" s="86" t="s">
        <v>32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 t="s">
        <v>31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/>
      <c r="BJ18" s="1"/>
    </row>
    <row r="19" spans="1:62" ht="14.25" customHeight="1">
      <c r="A19" s="2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05"/>
      <c r="AI19" s="106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22"/>
      <c r="BJ19" s="1"/>
    </row>
    <row r="20" spans="1:62" ht="23.25" customHeight="1">
      <c r="A20" s="149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83" t="s">
        <v>7</v>
      </c>
      <c r="P20" s="83"/>
      <c r="Q20" s="83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83" t="s">
        <v>8</v>
      </c>
      <c r="AG20" s="84"/>
      <c r="AH20" s="70" t="s">
        <v>9</v>
      </c>
      <c r="AI20" s="48"/>
      <c r="AJ20" s="48" t="s">
        <v>11</v>
      </c>
      <c r="AK20" s="48"/>
      <c r="AL20" s="48" t="s">
        <v>12</v>
      </c>
      <c r="AM20" s="48"/>
      <c r="AN20" s="48" t="s">
        <v>13</v>
      </c>
      <c r="AO20" s="48"/>
      <c r="AP20" s="48" t="s">
        <v>14</v>
      </c>
      <c r="AQ20" s="48"/>
      <c r="AR20" s="48" t="s">
        <v>15</v>
      </c>
      <c r="AS20" s="48"/>
      <c r="AT20" s="50" t="s">
        <v>10</v>
      </c>
      <c r="AU20" s="51"/>
      <c r="AV20" s="51"/>
      <c r="AW20" s="51"/>
      <c r="AX20" s="53" t="s">
        <v>22</v>
      </c>
      <c r="AY20" s="54"/>
      <c r="AZ20" s="60"/>
      <c r="BA20" s="61"/>
      <c r="BB20" s="61"/>
      <c r="BC20" s="61"/>
      <c r="BD20" s="61"/>
      <c r="BE20" s="61"/>
      <c r="BF20" s="61"/>
      <c r="BG20" s="61"/>
      <c r="BH20" s="56" t="s">
        <v>23</v>
      </c>
      <c r="BI20" s="57"/>
      <c r="BJ20" s="1"/>
    </row>
    <row r="21" spans="1:62" ht="11.25" customHeight="1">
      <c r="A21" s="21"/>
      <c r="B21" s="18"/>
      <c r="C21" s="18"/>
      <c r="D21" s="19"/>
      <c r="E21" s="17"/>
      <c r="F21" s="18"/>
      <c r="G21" s="18"/>
      <c r="H21" s="18"/>
      <c r="I21" s="18"/>
      <c r="J21" s="19"/>
      <c r="K21" s="17"/>
      <c r="L21" s="18"/>
      <c r="M21" s="18"/>
      <c r="N21" s="18"/>
      <c r="O21" s="147"/>
      <c r="P21" s="147"/>
      <c r="Q21" s="147"/>
      <c r="R21" s="24"/>
      <c r="S21" s="24"/>
      <c r="T21" s="17"/>
      <c r="U21" s="18"/>
      <c r="V21" s="18"/>
      <c r="W21" s="18"/>
      <c r="X21" s="18"/>
      <c r="Y21" s="19"/>
      <c r="Z21" s="17"/>
      <c r="AA21" s="18"/>
      <c r="AB21" s="18"/>
      <c r="AC21" s="18"/>
      <c r="AD21" s="18"/>
      <c r="AE21" s="19"/>
      <c r="AF21" s="85"/>
      <c r="AG21" s="85"/>
      <c r="AH21" s="71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52"/>
      <c r="AU21" s="52"/>
      <c r="AV21" s="52"/>
      <c r="AW21" s="52"/>
      <c r="AX21" s="55"/>
      <c r="AY21" s="55"/>
      <c r="AZ21" s="62"/>
      <c r="BA21" s="62"/>
      <c r="BB21" s="62"/>
      <c r="BC21" s="62"/>
      <c r="BD21" s="62"/>
      <c r="BE21" s="62"/>
      <c r="BF21" s="62"/>
      <c r="BG21" s="62"/>
      <c r="BH21" s="58"/>
      <c r="BI21" s="59"/>
      <c r="BJ21" s="1"/>
    </row>
    <row r="22" spans="1:62" ht="10.5" customHeight="1">
      <c r="A22" s="45" t="s">
        <v>25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63" t="s">
        <v>24</v>
      </c>
      <c r="O22" s="64"/>
      <c r="P22" s="64"/>
      <c r="Q22" s="64"/>
      <c r="R22" s="66" t="s">
        <v>18</v>
      </c>
      <c r="S22" s="66"/>
      <c r="T22" s="66"/>
      <c r="U22" s="69"/>
      <c r="V22" s="65" t="s">
        <v>17</v>
      </c>
      <c r="W22" s="66"/>
      <c r="X22" s="66"/>
      <c r="Y22" s="67"/>
      <c r="Z22" s="76" t="s">
        <v>21</v>
      </c>
      <c r="AA22" s="77"/>
      <c r="AB22" s="77"/>
      <c r="AC22" s="77"/>
      <c r="AD22" s="77" t="s">
        <v>19</v>
      </c>
      <c r="AE22" s="77"/>
      <c r="AF22" s="77"/>
      <c r="AG22" s="77"/>
      <c r="AH22" s="77" t="s">
        <v>18</v>
      </c>
      <c r="AI22" s="77"/>
      <c r="AJ22" s="77"/>
      <c r="AK22" s="78"/>
      <c r="AL22" s="76" t="s">
        <v>17</v>
      </c>
      <c r="AM22" s="77"/>
      <c r="AN22" s="77"/>
      <c r="AO22" s="79"/>
      <c r="AP22" s="80" t="s">
        <v>20</v>
      </c>
      <c r="AQ22" s="77"/>
      <c r="AR22" s="77"/>
      <c r="AS22" s="81"/>
      <c r="AT22" s="82" t="s">
        <v>19</v>
      </c>
      <c r="AU22" s="77"/>
      <c r="AV22" s="77"/>
      <c r="AW22" s="78"/>
      <c r="AX22" s="65" t="s">
        <v>18</v>
      </c>
      <c r="AY22" s="66"/>
      <c r="AZ22" s="66"/>
      <c r="BA22" s="67"/>
      <c r="BB22" s="68" t="s">
        <v>17</v>
      </c>
      <c r="BC22" s="66"/>
      <c r="BD22" s="66"/>
      <c r="BE22" s="69"/>
      <c r="BF22" s="65" t="s">
        <v>16</v>
      </c>
      <c r="BG22" s="72"/>
      <c r="BH22" s="72"/>
      <c r="BI22" s="73"/>
      <c r="BJ22" s="1"/>
    </row>
    <row r="23" spans="1:62" ht="27" customHeight="1">
      <c r="A23" s="4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44"/>
      <c r="O23" s="44"/>
      <c r="P23" s="44"/>
      <c r="Q23" s="44"/>
      <c r="R23" s="141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3"/>
      <c r="BJ23" s="1"/>
    </row>
    <row r="24" spans="1:62" ht="22.5" customHeight="1">
      <c r="A24" s="41" t="s">
        <v>26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 t="s">
        <v>34</v>
      </c>
      <c r="O24" s="44"/>
      <c r="P24" s="44"/>
      <c r="Q24" s="44"/>
      <c r="R24" s="144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6"/>
      <c r="BJ24" s="1"/>
    </row>
    <row r="25" spans="1:62" ht="22.5" customHeight="1">
      <c r="A25" s="41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 t="s">
        <v>35</v>
      </c>
      <c r="O25" s="44"/>
      <c r="P25" s="44"/>
      <c r="Q25" s="44"/>
      <c r="R25" s="144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6"/>
      <c r="BJ25" s="1"/>
    </row>
    <row r="26" spans="1:62" ht="22.5" customHeight="1">
      <c r="A26" s="32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43" t="s">
        <v>36</v>
      </c>
      <c r="O26" s="44"/>
      <c r="P26" s="44"/>
      <c r="Q26" s="44"/>
      <c r="R26" s="144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6"/>
      <c r="BJ26" s="1"/>
    </row>
    <row r="27" spans="1:62" ht="22.5" customHeight="1">
      <c r="A27" s="34" t="s">
        <v>29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21" t="s">
        <v>37</v>
      </c>
      <c r="O27" s="122"/>
      <c r="P27" s="122"/>
      <c r="Q27" s="122"/>
      <c r="R27" s="118">
        <f>SUM(R23:BI26)</f>
        <v>0</v>
      </c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"/>
    </row>
    <row r="28" spans="1:62" ht="18.75" customHeight="1">
      <c r="A28" s="114" t="s">
        <v>30</v>
      </c>
      <c r="B28" s="114"/>
      <c r="C28" s="114"/>
      <c r="D28" s="114"/>
      <c r="E28" s="114"/>
      <c r="F28" s="114"/>
      <c r="G28" s="114"/>
      <c r="H28" s="115"/>
      <c r="I28" s="116" t="s">
        <v>57</v>
      </c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52" t="s">
        <v>44</v>
      </c>
      <c r="AG28" s="153"/>
      <c r="AH28" s="153"/>
      <c r="AI28" s="153"/>
      <c r="AJ28" s="154"/>
      <c r="AK28" s="89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1"/>
      <c r="BJ28" s="9"/>
    </row>
    <row r="29" spans="1:62" ht="6" customHeight="1">
      <c r="AF29" s="153"/>
      <c r="AG29" s="153"/>
      <c r="AH29" s="153"/>
      <c r="AI29" s="153"/>
      <c r="AJ29" s="154"/>
      <c r="AK29" s="89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1"/>
      <c r="BJ29" s="9"/>
    </row>
    <row r="30" spans="1:62" ht="6" customHeight="1">
      <c r="AF30" s="153"/>
      <c r="AG30" s="153"/>
      <c r="AH30" s="153"/>
      <c r="AI30" s="153"/>
      <c r="AJ30" s="154"/>
      <c r="AK30" s="89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1"/>
      <c r="BJ30" s="9"/>
    </row>
    <row r="31" spans="1:62" ht="6" customHeight="1">
      <c r="C31" s="135" t="s">
        <v>53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F31" s="153"/>
      <c r="AG31" s="153"/>
      <c r="AH31" s="153"/>
      <c r="AI31" s="153"/>
      <c r="AJ31" s="154"/>
      <c r="AK31" s="89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1"/>
      <c r="BJ31" s="9"/>
    </row>
    <row r="32" spans="1:62" ht="6" customHeight="1"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F32" s="153"/>
      <c r="AG32" s="153"/>
      <c r="AH32" s="153"/>
      <c r="AI32" s="153"/>
      <c r="AJ32" s="154"/>
      <c r="AK32" s="89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1"/>
      <c r="BJ32" s="9"/>
    </row>
    <row r="33" spans="3:62" ht="6" customHeight="1"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F33" s="153"/>
      <c r="AG33" s="153"/>
      <c r="AH33" s="153"/>
      <c r="AI33" s="153"/>
      <c r="AJ33" s="154"/>
      <c r="AK33" s="89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1"/>
      <c r="BJ33" s="9"/>
    </row>
    <row r="34" spans="3:62" ht="6" customHeight="1"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F34" s="153"/>
      <c r="AG34" s="153"/>
      <c r="AH34" s="153"/>
      <c r="AI34" s="153"/>
      <c r="AJ34" s="154"/>
      <c r="AK34" s="89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1"/>
      <c r="BJ34" s="9"/>
    </row>
    <row r="35" spans="3:62" ht="6" customHeight="1"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F35" s="153"/>
      <c r="AG35" s="153"/>
      <c r="AH35" s="153"/>
      <c r="AI35" s="153"/>
      <c r="AJ35" s="154"/>
      <c r="AK35" s="89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1"/>
      <c r="BJ35" s="9"/>
    </row>
    <row r="36" spans="3:62" ht="6" customHeight="1"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F36" s="153"/>
      <c r="AG36" s="153"/>
      <c r="AH36" s="153"/>
      <c r="AI36" s="153"/>
      <c r="AJ36" s="154"/>
      <c r="AK36" s="89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1"/>
      <c r="BJ36" s="9"/>
    </row>
    <row r="37" spans="3:62" ht="6" customHeight="1"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F37" s="153"/>
      <c r="AG37" s="153"/>
      <c r="AH37" s="153"/>
      <c r="AI37" s="153"/>
      <c r="AJ37" s="154"/>
      <c r="AK37" s="89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1"/>
      <c r="BJ37" s="9"/>
    </row>
    <row r="38" spans="3:62" ht="6" customHeight="1"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F38" s="153"/>
      <c r="AG38" s="153"/>
      <c r="AH38" s="153"/>
      <c r="AI38" s="153"/>
      <c r="AJ38" s="154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1"/>
      <c r="BJ38" s="9"/>
    </row>
    <row r="39" spans="3:62" ht="6" customHeight="1"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F39" s="153"/>
      <c r="AG39" s="153"/>
      <c r="AH39" s="153"/>
      <c r="AI39" s="153"/>
      <c r="AJ39" s="154"/>
      <c r="AK39" s="89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1"/>
      <c r="BJ39" s="9"/>
    </row>
    <row r="40" spans="3:62" ht="6" customHeight="1"/>
    <row r="41" spans="3:62" ht="6" customHeight="1"/>
    <row r="42" spans="3:62" ht="6" customHeight="1"/>
    <row r="43" spans="3:62" ht="6" customHeight="1"/>
  </sheetData>
  <mergeCells count="105">
    <mergeCell ref="N1:BQ4"/>
    <mergeCell ref="C31:AD39"/>
    <mergeCell ref="BT3:DD3"/>
    <mergeCell ref="BT2:DN2"/>
    <mergeCell ref="R23:BI23"/>
    <mergeCell ref="R24:BI24"/>
    <mergeCell ref="R25:BI25"/>
    <mergeCell ref="R26:BI26"/>
    <mergeCell ref="O20:Q21"/>
    <mergeCell ref="R20:AE20"/>
    <mergeCell ref="A20:N20"/>
    <mergeCell ref="C8:BC8"/>
    <mergeCell ref="C9:BC9"/>
    <mergeCell ref="C10:BC10"/>
    <mergeCell ref="C11:BC11"/>
    <mergeCell ref="C12:BC12"/>
    <mergeCell ref="C13:BC13"/>
    <mergeCell ref="AT19:AW19"/>
    <mergeCell ref="AJ19:AK19"/>
    <mergeCell ref="AL19:AM19"/>
    <mergeCell ref="AN19:AO19"/>
    <mergeCell ref="AP19:AQ19"/>
    <mergeCell ref="AR19:AS19"/>
    <mergeCell ref="AF28:AJ39"/>
    <mergeCell ref="AK28:BI39"/>
    <mergeCell ref="A1:J1"/>
    <mergeCell ref="A2:J2"/>
    <mergeCell ref="A3:J3"/>
    <mergeCell ref="A4:J4"/>
    <mergeCell ref="AH19:AI19"/>
    <mergeCell ref="V6:BI6"/>
    <mergeCell ref="A6:U6"/>
    <mergeCell ref="V5:BI5"/>
    <mergeCell ref="A5:U5"/>
    <mergeCell ref="A28:H28"/>
    <mergeCell ref="I28:AE28"/>
    <mergeCell ref="R27:BI27"/>
    <mergeCell ref="N27:Q27"/>
    <mergeCell ref="N26:Q26"/>
    <mergeCell ref="N25:Q25"/>
    <mergeCell ref="F16:AQ16"/>
    <mergeCell ref="AR15:BI15"/>
    <mergeCell ref="AR16:BI16"/>
    <mergeCell ref="F15:AQ15"/>
    <mergeCell ref="F17:G17"/>
    <mergeCell ref="H17:I17"/>
    <mergeCell ref="A16:E17"/>
    <mergeCell ref="A15:E15"/>
    <mergeCell ref="AD17:AE17"/>
    <mergeCell ref="AF17:AG17"/>
    <mergeCell ref="AH17:AI17"/>
    <mergeCell ref="AJ17:AK17"/>
    <mergeCell ref="AL17:AM17"/>
    <mergeCell ref="AN17:AO17"/>
    <mergeCell ref="R17:S17"/>
    <mergeCell ref="T17:U17"/>
    <mergeCell ref="V17:W17"/>
    <mergeCell ref="X17:Y17"/>
    <mergeCell ref="Z17:AA17"/>
    <mergeCell ref="AB17:AC17"/>
    <mergeCell ref="AZ17:BA17"/>
    <mergeCell ref="BB17:BC17"/>
    <mergeCell ref="BD17:BE17"/>
    <mergeCell ref="BF17:BG17"/>
    <mergeCell ref="AP17:AQ17"/>
    <mergeCell ref="J17:K17"/>
    <mergeCell ref="L17:M17"/>
    <mergeCell ref="N17:O17"/>
    <mergeCell ref="A25:M25"/>
    <mergeCell ref="R22:U22"/>
    <mergeCell ref="V22:Y22"/>
    <mergeCell ref="Z22:AC22"/>
    <mergeCell ref="AD22:AG22"/>
    <mergeCell ref="AH22:AK22"/>
    <mergeCell ref="AL22:AO22"/>
    <mergeCell ref="AP22:AS22"/>
    <mergeCell ref="AT22:AW22"/>
    <mergeCell ref="AF20:AG21"/>
    <mergeCell ref="AP20:AQ21"/>
    <mergeCell ref="P17:Q17"/>
    <mergeCell ref="A18:AG18"/>
    <mergeCell ref="A26:M26"/>
    <mergeCell ref="A27:M27"/>
    <mergeCell ref="AH18:BI18"/>
    <mergeCell ref="BH17:BI17"/>
    <mergeCell ref="AR17:AS17"/>
    <mergeCell ref="AT17:AU17"/>
    <mergeCell ref="AV17:AW17"/>
    <mergeCell ref="AX17:AY17"/>
    <mergeCell ref="A24:M24"/>
    <mergeCell ref="N24:Q24"/>
    <mergeCell ref="A22:M23"/>
    <mergeCell ref="AR20:AS21"/>
    <mergeCell ref="AT20:AW21"/>
    <mergeCell ref="AX20:AY21"/>
    <mergeCell ref="BH20:BI21"/>
    <mergeCell ref="AZ20:BG21"/>
    <mergeCell ref="N22:Q23"/>
    <mergeCell ref="AX22:BA22"/>
    <mergeCell ref="BB22:BE22"/>
    <mergeCell ref="AL20:AM21"/>
    <mergeCell ref="AH20:AI21"/>
    <mergeCell ref="AJ20:AK21"/>
    <mergeCell ref="AN20:AO21"/>
    <mergeCell ref="BF22:BI22"/>
  </mergeCells>
  <phoneticPr fontId="2"/>
  <pageMargins left="0.78740157480314965" right="0.70866141732283472" top="0.55118110236220474" bottom="0.39370078740157483" header="0" footer="0"/>
  <pageSetup paperSize="9" orientation="landscape" cellComments="asDisplayed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M43"/>
  <sheetViews>
    <sheetView zoomScale="75" zoomScaleNormal="75" workbookViewId="0">
      <selection activeCell="FM2" sqref="FM2"/>
    </sheetView>
  </sheetViews>
  <sheetFormatPr defaultColWidth="0.625" defaultRowHeight="18.75"/>
  <sheetData>
    <row r="1" spans="1:195" ht="12" customHeight="1">
      <c r="A1" s="30"/>
      <c r="D1" s="93" t="s">
        <v>0</v>
      </c>
      <c r="E1" s="94"/>
      <c r="F1" s="94"/>
      <c r="G1" s="94"/>
      <c r="H1" s="94"/>
      <c r="I1" s="94"/>
      <c r="J1" s="94"/>
      <c r="K1" s="94"/>
      <c r="L1" s="94"/>
      <c r="M1" s="9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31"/>
      <c r="BN1" s="3"/>
      <c r="BO1" s="3"/>
      <c r="BP1" s="93" t="s">
        <v>0</v>
      </c>
      <c r="BQ1" s="94"/>
      <c r="BR1" s="94"/>
      <c r="BS1" s="94"/>
      <c r="BT1" s="94"/>
      <c r="BU1" s="94"/>
      <c r="BV1" s="94"/>
      <c r="BW1" s="94"/>
      <c r="BX1" s="94"/>
      <c r="BY1" s="9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31"/>
      <c r="DZ1" s="3"/>
      <c r="EA1" s="3"/>
      <c r="EB1" s="93" t="s">
        <v>0</v>
      </c>
      <c r="EC1" s="94"/>
      <c r="ED1" s="94"/>
      <c r="EE1" s="94"/>
      <c r="EF1" s="94"/>
      <c r="EG1" s="94"/>
      <c r="EH1" s="94"/>
      <c r="EI1" s="94"/>
      <c r="EJ1" s="94"/>
      <c r="EK1" s="9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3"/>
      <c r="GL1" s="3"/>
      <c r="GM1" s="3"/>
    </row>
    <row r="2" spans="1:195">
      <c r="A2" s="30"/>
      <c r="D2" s="96" t="str">
        <f>入力用!A2</f>
        <v>472123</v>
      </c>
      <c r="E2" s="97"/>
      <c r="F2" s="97"/>
      <c r="G2" s="97"/>
      <c r="H2" s="97"/>
      <c r="I2" s="97"/>
      <c r="J2" s="97"/>
      <c r="K2" s="97"/>
      <c r="L2" s="97"/>
      <c r="M2" s="9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5"/>
      <c r="AS2" s="15"/>
      <c r="AT2" s="15"/>
      <c r="AU2" s="15"/>
      <c r="AV2" s="15"/>
      <c r="AW2" s="5"/>
      <c r="AX2" s="4"/>
      <c r="AY2" s="4"/>
      <c r="AZ2" s="4"/>
      <c r="BA2" s="4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31"/>
      <c r="BN2" s="3"/>
      <c r="BO2" s="3"/>
      <c r="BP2" s="96" t="str">
        <f>入力用!A2</f>
        <v>472123</v>
      </c>
      <c r="BQ2" s="97"/>
      <c r="BR2" s="97"/>
      <c r="BS2" s="97"/>
      <c r="BT2" s="97"/>
      <c r="BU2" s="97"/>
      <c r="BV2" s="97"/>
      <c r="BW2" s="97"/>
      <c r="BX2" s="97"/>
      <c r="BY2" s="98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5"/>
      <c r="DE2" s="15"/>
      <c r="DF2" s="15"/>
      <c r="DG2" s="15"/>
      <c r="DH2" s="15"/>
      <c r="DI2" s="5"/>
      <c r="DJ2" s="4"/>
      <c r="DK2" s="4"/>
      <c r="DL2" s="4"/>
      <c r="DM2" s="4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31"/>
      <c r="DZ2" s="3"/>
      <c r="EA2" s="3"/>
      <c r="EB2" s="96" t="str">
        <f>入力用!A2</f>
        <v>472123</v>
      </c>
      <c r="EC2" s="97"/>
      <c r="ED2" s="97"/>
      <c r="EE2" s="97"/>
      <c r="EF2" s="97"/>
      <c r="EG2" s="97"/>
      <c r="EH2" s="97"/>
      <c r="EI2" s="97"/>
      <c r="EJ2" s="97"/>
      <c r="EK2" s="98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5"/>
      <c r="FQ2" s="15"/>
      <c r="FR2" s="15"/>
      <c r="FS2" s="15"/>
      <c r="FT2" s="15"/>
      <c r="FU2" s="5"/>
      <c r="FV2" s="4"/>
      <c r="FW2" s="4"/>
      <c r="FX2" s="4"/>
      <c r="FY2" s="4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3"/>
      <c r="GL2" s="3"/>
      <c r="GM2" s="3"/>
    </row>
    <row r="3" spans="1:195" ht="15" customHeight="1">
      <c r="A3" s="30"/>
      <c r="D3" s="99" t="str">
        <f>入力用!A3</f>
        <v>沖縄県</v>
      </c>
      <c r="E3" s="100"/>
      <c r="F3" s="100"/>
      <c r="G3" s="100"/>
      <c r="H3" s="100"/>
      <c r="I3" s="100"/>
      <c r="J3" s="100"/>
      <c r="K3" s="100"/>
      <c r="L3" s="100"/>
      <c r="M3" s="10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30"/>
      <c r="BP3" s="99" t="str">
        <f>入力用!A3</f>
        <v>沖縄県</v>
      </c>
      <c r="BQ3" s="100"/>
      <c r="BR3" s="100"/>
      <c r="BS3" s="100"/>
      <c r="BT3" s="100"/>
      <c r="BU3" s="100"/>
      <c r="BV3" s="100"/>
      <c r="BW3" s="100"/>
      <c r="BX3" s="100"/>
      <c r="BY3" s="10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30"/>
      <c r="EB3" s="99" t="str">
        <f>入力用!A3</f>
        <v>沖縄県</v>
      </c>
      <c r="EC3" s="100"/>
      <c r="ED3" s="100"/>
      <c r="EE3" s="100"/>
      <c r="EF3" s="100"/>
      <c r="EG3" s="100"/>
      <c r="EH3" s="100"/>
      <c r="EI3" s="100"/>
      <c r="EJ3" s="100"/>
      <c r="EK3" s="10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5">
      <c r="A4" s="30"/>
      <c r="D4" s="102" t="str">
        <f>入力用!A4</f>
        <v>豊見城市</v>
      </c>
      <c r="E4" s="103"/>
      <c r="F4" s="103"/>
      <c r="G4" s="103"/>
      <c r="H4" s="103"/>
      <c r="I4" s="103"/>
      <c r="J4" s="103"/>
      <c r="K4" s="103"/>
      <c r="L4" s="103"/>
      <c r="M4" s="104"/>
      <c r="N4" s="6"/>
      <c r="O4" s="7"/>
      <c r="P4" s="7"/>
      <c r="Q4" s="7"/>
      <c r="R4" s="7"/>
      <c r="S4" s="7"/>
      <c r="T4" s="7"/>
      <c r="U4" s="7"/>
      <c r="V4" s="92" t="s">
        <v>58</v>
      </c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7"/>
      <c r="BI4" s="7"/>
      <c r="BJ4" s="7"/>
      <c r="BK4" s="7"/>
      <c r="BL4" s="7"/>
      <c r="BM4" s="30"/>
      <c r="BP4" s="102" t="str">
        <f>入力用!A4</f>
        <v>豊見城市</v>
      </c>
      <c r="BQ4" s="103"/>
      <c r="BR4" s="103"/>
      <c r="BS4" s="103"/>
      <c r="BT4" s="103"/>
      <c r="BU4" s="103"/>
      <c r="BV4" s="103"/>
      <c r="BW4" s="103"/>
      <c r="BX4" s="103"/>
      <c r="BY4" s="104"/>
      <c r="BZ4" s="6"/>
      <c r="CA4" s="7"/>
      <c r="CB4" s="7"/>
      <c r="CC4" s="7"/>
      <c r="CD4" s="7"/>
      <c r="CE4" s="7"/>
      <c r="CF4" s="7"/>
      <c r="CG4" s="7"/>
      <c r="CH4" s="92" t="s">
        <v>59</v>
      </c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7"/>
      <c r="DU4" s="7"/>
      <c r="DV4" s="7"/>
      <c r="DW4" s="7"/>
      <c r="DX4" s="7"/>
      <c r="DY4" s="30"/>
      <c r="EB4" s="102" t="str">
        <f>入力用!A4</f>
        <v>豊見城市</v>
      </c>
      <c r="EC4" s="103"/>
      <c r="ED4" s="103"/>
      <c r="EE4" s="103"/>
      <c r="EF4" s="103"/>
      <c r="EG4" s="103"/>
      <c r="EH4" s="103"/>
      <c r="EI4" s="103"/>
      <c r="EJ4" s="103"/>
      <c r="EK4" s="104"/>
      <c r="EL4" s="6"/>
      <c r="EM4" s="7"/>
      <c r="EN4" s="7"/>
      <c r="EO4" s="7"/>
      <c r="EP4" s="7"/>
      <c r="EQ4" s="92" t="s">
        <v>60</v>
      </c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7"/>
      <c r="GG4" s="7"/>
      <c r="GH4" s="7"/>
      <c r="GI4" s="7"/>
      <c r="GJ4" s="7"/>
    </row>
    <row r="5" spans="1:195" ht="9" customHeight="1">
      <c r="A5" s="30"/>
      <c r="D5" s="113" t="s">
        <v>40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 t="s">
        <v>39</v>
      </c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2"/>
      <c r="BM5" s="16"/>
      <c r="BP5" s="113" t="s">
        <v>40</v>
      </c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 t="s">
        <v>39</v>
      </c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2"/>
      <c r="DY5" s="16"/>
      <c r="EB5" s="113" t="s">
        <v>40</v>
      </c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 t="s">
        <v>39</v>
      </c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2"/>
      <c r="GK5" s="9"/>
    </row>
    <row r="6" spans="1:195">
      <c r="A6" s="30"/>
      <c r="D6" s="109" t="str">
        <f>入力用!A6</f>
        <v>０１０６１０７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7" t="s">
        <v>38</v>
      </c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8"/>
      <c r="BM6" s="16"/>
      <c r="BP6" s="109" t="str">
        <f>入力用!A6</f>
        <v>０１０６１０７</v>
      </c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07" t="s">
        <v>38</v>
      </c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8"/>
      <c r="DY6" s="16"/>
      <c r="EB6" s="109" t="str">
        <f>入力用!A6</f>
        <v>０１０６１０７</v>
      </c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07" t="s">
        <v>38</v>
      </c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8"/>
      <c r="GK6" s="9"/>
    </row>
    <row r="7" spans="1:195">
      <c r="A7" s="30"/>
      <c r="D7" s="9"/>
      <c r="E7" s="1"/>
      <c r="F7" s="11" t="s">
        <v>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6"/>
      <c r="BP7" s="9"/>
      <c r="BQ7" s="1"/>
      <c r="BR7" s="11" t="s">
        <v>4</v>
      </c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6"/>
      <c r="EB7" s="9"/>
      <c r="EC7" s="1"/>
      <c r="ED7" s="11" t="s">
        <v>4</v>
      </c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9"/>
    </row>
    <row r="8" spans="1:195" ht="15.75" customHeight="1">
      <c r="A8" s="30"/>
      <c r="D8" s="9"/>
      <c r="E8" s="1"/>
      <c r="F8" s="231">
        <f>入力用!C8</f>
        <v>0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1"/>
      <c r="BH8" s="1"/>
      <c r="BI8" s="1"/>
      <c r="BJ8" s="1"/>
      <c r="BK8" s="1"/>
      <c r="BL8" s="1"/>
      <c r="BM8" s="16"/>
      <c r="BP8" s="9"/>
      <c r="BQ8" s="1"/>
      <c r="BR8" s="231">
        <f>入力用!C8</f>
        <v>0</v>
      </c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1"/>
      <c r="DT8" s="1"/>
      <c r="DU8" s="1"/>
      <c r="DV8" s="1"/>
      <c r="DW8" s="1"/>
      <c r="DX8" s="1"/>
      <c r="DY8" s="16"/>
      <c r="EB8" s="9"/>
      <c r="EC8" s="1"/>
      <c r="ED8" s="231">
        <f>入力用!C8</f>
        <v>0</v>
      </c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1"/>
      <c r="GF8" s="1"/>
      <c r="GG8" s="1"/>
      <c r="GH8" s="1"/>
      <c r="GI8" s="1"/>
      <c r="GJ8" s="1"/>
      <c r="GK8" s="9"/>
    </row>
    <row r="9" spans="1:195" ht="15.75" customHeight="1">
      <c r="A9" s="30"/>
      <c r="D9" s="9"/>
      <c r="E9" s="1"/>
      <c r="F9" s="231" t="str">
        <f>IF(入力用!C9="","",入力用!C9)</f>
        <v/>
      </c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1"/>
      <c r="BH9" s="1"/>
      <c r="BI9" s="1"/>
      <c r="BJ9" s="1"/>
      <c r="BK9" s="1"/>
      <c r="BL9" s="1"/>
      <c r="BM9" s="16"/>
      <c r="BP9" s="9"/>
      <c r="BQ9" s="1"/>
      <c r="BR9" s="231" t="str">
        <f>IF(入力用!C9="","",入力用!C9)</f>
        <v/>
      </c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1"/>
      <c r="DT9" s="1"/>
      <c r="DU9" s="1"/>
      <c r="DV9" s="1"/>
      <c r="DW9" s="1"/>
      <c r="DX9" s="1"/>
      <c r="DY9" s="16"/>
      <c r="EB9" s="9"/>
      <c r="EC9" s="1"/>
      <c r="ED9" s="231" t="str">
        <f>IF(入力用!C9="","",入力用!C9)</f>
        <v/>
      </c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1"/>
      <c r="GF9" s="1"/>
      <c r="GG9" s="1"/>
      <c r="GH9" s="1"/>
      <c r="GI9" s="1"/>
      <c r="GJ9" s="1"/>
      <c r="GK9" s="9"/>
    </row>
    <row r="10" spans="1:195" ht="15.75" customHeight="1">
      <c r="A10" s="30"/>
      <c r="D10" s="9"/>
      <c r="E10" s="1"/>
      <c r="F10" s="231" t="str">
        <f>IF(入力用!C10="","",入力用!C10)</f>
        <v/>
      </c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1"/>
      <c r="BH10" s="1"/>
      <c r="BI10" s="1"/>
      <c r="BJ10" s="1"/>
      <c r="BK10" s="1"/>
      <c r="BL10" s="1"/>
      <c r="BM10" s="16"/>
      <c r="BP10" s="9"/>
      <c r="BQ10" s="1"/>
      <c r="BR10" s="231" t="str">
        <f>IF(入力用!C10="","",入力用!C10)</f>
        <v/>
      </c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1"/>
      <c r="DT10" s="1"/>
      <c r="DU10" s="1"/>
      <c r="DV10" s="1"/>
      <c r="DW10" s="1"/>
      <c r="DX10" s="1"/>
      <c r="DY10" s="16"/>
      <c r="EB10" s="9"/>
      <c r="EC10" s="1"/>
      <c r="ED10" s="231" t="str">
        <f>IF(入力用!C10="","",入力用!C10)</f>
        <v/>
      </c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1"/>
      <c r="GF10" s="1"/>
      <c r="GG10" s="1"/>
      <c r="GH10" s="1"/>
      <c r="GI10" s="1"/>
      <c r="GJ10" s="1"/>
      <c r="GK10" s="9"/>
    </row>
    <row r="11" spans="1:195" ht="15.75" customHeight="1">
      <c r="A11" s="30"/>
      <c r="D11" s="9"/>
      <c r="E11" s="1"/>
      <c r="F11" s="231" t="str">
        <f>IF(入力用!C11="","",入力用!C11)</f>
        <v/>
      </c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1"/>
      <c r="BH11" s="1"/>
      <c r="BI11" s="1"/>
      <c r="BJ11" s="1"/>
      <c r="BK11" s="1"/>
      <c r="BL11" s="1"/>
      <c r="BM11" s="16"/>
      <c r="BP11" s="9"/>
      <c r="BQ11" s="1"/>
      <c r="BR11" s="231" t="str">
        <f>IF(入力用!C11="","",入力用!C11)</f>
        <v/>
      </c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1"/>
      <c r="DT11" s="1"/>
      <c r="DU11" s="1"/>
      <c r="DV11" s="1"/>
      <c r="DW11" s="1"/>
      <c r="DX11" s="1"/>
      <c r="DY11" s="16"/>
      <c r="EB11" s="9"/>
      <c r="EC11" s="1"/>
      <c r="ED11" s="231" t="str">
        <f>IF(入力用!C11="","",入力用!C11)</f>
        <v/>
      </c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1"/>
      <c r="GF11" s="1"/>
      <c r="GG11" s="1"/>
      <c r="GH11" s="1"/>
      <c r="GI11" s="1"/>
      <c r="GJ11" s="1"/>
      <c r="GK11" s="9"/>
    </row>
    <row r="12" spans="1:195" ht="15.75" customHeight="1">
      <c r="A12" s="30"/>
      <c r="D12" s="9"/>
      <c r="E12" s="1"/>
      <c r="F12" s="231" t="str">
        <f>IF(入力用!C12="","",入力用!C12)</f>
        <v/>
      </c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1"/>
      <c r="BH12" s="1"/>
      <c r="BI12" s="1"/>
      <c r="BJ12" s="1"/>
      <c r="BK12" s="1"/>
      <c r="BL12" s="1"/>
      <c r="BM12" s="16"/>
      <c r="BP12" s="9"/>
      <c r="BQ12" s="1"/>
      <c r="BR12" s="231" t="str">
        <f>IF(入力用!C12="","",入力用!C12)</f>
        <v/>
      </c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1"/>
      <c r="DT12" s="1"/>
      <c r="DU12" s="1"/>
      <c r="DV12" s="1"/>
      <c r="DW12" s="1"/>
      <c r="DX12" s="1"/>
      <c r="DY12" s="16"/>
      <c r="EB12" s="9"/>
      <c r="EC12" s="1"/>
      <c r="ED12" s="231" t="str">
        <f>IF(入力用!C12="","",入力用!C12)</f>
        <v/>
      </c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1"/>
      <c r="GF12" s="1"/>
      <c r="GG12" s="1"/>
      <c r="GH12" s="1"/>
      <c r="GI12" s="1"/>
      <c r="GJ12" s="1"/>
      <c r="GK12" s="9"/>
    </row>
    <row r="13" spans="1:195" ht="15.75" customHeight="1">
      <c r="A13" s="30"/>
      <c r="D13" s="9"/>
      <c r="E13" s="1"/>
      <c r="F13" s="231" t="str">
        <f>IF(入力用!C13="","",入力用!C13)</f>
        <v/>
      </c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1"/>
      <c r="BH13" s="1"/>
      <c r="BI13" s="1"/>
      <c r="BJ13" s="1"/>
      <c r="BK13" s="1"/>
      <c r="BL13" s="1"/>
      <c r="BM13" s="16"/>
      <c r="BP13" s="9"/>
      <c r="BQ13" s="1"/>
      <c r="BR13" s="231" t="str">
        <f>IF(入力用!C13="","",入力用!C13)</f>
        <v/>
      </c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1"/>
      <c r="DT13" s="1"/>
      <c r="DU13" s="1"/>
      <c r="DV13" s="1"/>
      <c r="DW13" s="1"/>
      <c r="DX13" s="1"/>
      <c r="DY13" s="16"/>
      <c r="EB13" s="9"/>
      <c r="EC13" s="1"/>
      <c r="ED13" s="231" t="str">
        <f>IF(入力用!C13="","",入力用!C13)</f>
        <v/>
      </c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1"/>
      <c r="GF13" s="1"/>
      <c r="GG13" s="1"/>
      <c r="GH13" s="1"/>
      <c r="GI13" s="1"/>
      <c r="GJ13" s="1"/>
      <c r="GK13" s="9"/>
    </row>
    <row r="14" spans="1:195" ht="15.75" customHeight="1">
      <c r="A14" s="30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8"/>
      <c r="BM14" s="16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8"/>
      <c r="DY14" s="16"/>
      <c r="EB14" s="6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8"/>
      <c r="GK14" s="9"/>
    </row>
    <row r="15" spans="1:195" ht="12" customHeight="1">
      <c r="A15" s="30"/>
      <c r="D15" s="87" t="s">
        <v>5</v>
      </c>
      <c r="E15" s="88"/>
      <c r="F15" s="88"/>
      <c r="G15" s="88"/>
      <c r="H15" s="88"/>
      <c r="I15" s="88" t="s">
        <v>6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126"/>
      <c r="AU15" s="88" t="s">
        <v>33</v>
      </c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7"/>
      <c r="BM15" s="30"/>
      <c r="BP15" s="87" t="s">
        <v>5</v>
      </c>
      <c r="BQ15" s="88"/>
      <c r="BR15" s="88"/>
      <c r="BS15" s="88"/>
      <c r="BT15" s="88"/>
      <c r="BU15" s="88" t="s">
        <v>6</v>
      </c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126"/>
      <c r="DG15" s="88" t="s">
        <v>33</v>
      </c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7"/>
      <c r="DY15" s="30"/>
      <c r="EB15" s="87" t="s">
        <v>5</v>
      </c>
      <c r="EC15" s="88"/>
      <c r="ED15" s="88"/>
      <c r="EE15" s="88"/>
      <c r="EF15" s="88"/>
      <c r="EG15" s="88" t="s">
        <v>6</v>
      </c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126"/>
      <c r="FS15" s="88" t="s">
        <v>33</v>
      </c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7"/>
      <c r="GK15" s="1"/>
    </row>
    <row r="16" spans="1:195" ht="18" customHeight="1">
      <c r="A16" s="30"/>
      <c r="D16" s="155" t="str">
        <f>IF(入力用!A16="","",入力用!A16)</f>
        <v/>
      </c>
      <c r="E16" s="155"/>
      <c r="F16" s="155"/>
      <c r="G16" s="155"/>
      <c r="H16" s="156"/>
      <c r="I16" s="161" t="str">
        <f>IF(入力用!F16="","",入力用!F16)</f>
        <v/>
      </c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3"/>
      <c r="AU16" s="159" t="str">
        <f>IF(入力用!AR16="","",入力用!AR16)</f>
        <v/>
      </c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30"/>
      <c r="BP16" s="155" t="str">
        <f>IF(入力用!A16="","",入力用!A16)</f>
        <v/>
      </c>
      <c r="BQ16" s="155"/>
      <c r="BR16" s="155"/>
      <c r="BS16" s="155"/>
      <c r="BT16" s="156"/>
      <c r="BU16" s="161" t="str">
        <f>IF(入力用!F16="","",入力用!F16)</f>
        <v/>
      </c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3"/>
      <c r="DG16" s="159" t="str">
        <f>IF(入力用!AR16="","",入力用!AR16)</f>
        <v/>
      </c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30"/>
      <c r="EB16" s="155" t="str">
        <f>IF(入力用!A16="","",入力用!A16)</f>
        <v/>
      </c>
      <c r="EC16" s="155"/>
      <c r="ED16" s="155"/>
      <c r="EE16" s="155"/>
      <c r="EF16" s="156"/>
      <c r="EG16" s="161" t="str">
        <f>IF(入力用!F16="","",入力用!F16)</f>
        <v/>
      </c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3"/>
      <c r="FS16" s="159" t="str">
        <f>IF(入力用!AR16="","",入力用!AR16)</f>
        <v/>
      </c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"/>
    </row>
    <row r="17" spans="1:193" ht="9" customHeight="1">
      <c r="A17" s="30"/>
      <c r="D17" s="157"/>
      <c r="E17" s="157"/>
      <c r="F17" s="157"/>
      <c r="G17" s="157"/>
      <c r="H17" s="158"/>
      <c r="I17" s="38"/>
      <c r="J17" s="13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74"/>
      <c r="AT17" s="75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38"/>
      <c r="BL17" s="39"/>
      <c r="BM17" s="30"/>
      <c r="BP17" s="157"/>
      <c r="BQ17" s="157"/>
      <c r="BR17" s="157"/>
      <c r="BS17" s="157"/>
      <c r="BT17" s="158"/>
      <c r="BU17" s="38"/>
      <c r="BV17" s="13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74"/>
      <c r="DF17" s="75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38"/>
      <c r="DX17" s="39"/>
      <c r="DY17" s="30"/>
      <c r="EB17" s="157"/>
      <c r="EC17" s="157"/>
      <c r="ED17" s="157"/>
      <c r="EE17" s="157"/>
      <c r="EF17" s="158"/>
      <c r="EG17" s="38"/>
      <c r="EH17" s="13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74"/>
      <c r="FR17" s="75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38"/>
      <c r="GJ17" s="39"/>
      <c r="GK17" s="1"/>
    </row>
    <row r="18" spans="1:193" ht="10.5" customHeight="1">
      <c r="A18" s="30"/>
      <c r="D18" s="86" t="s">
        <v>32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 t="s">
        <v>31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M18" s="30"/>
      <c r="BP18" s="86" t="s">
        <v>32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 t="s">
        <v>31</v>
      </c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7"/>
      <c r="DY18" s="30"/>
      <c r="EB18" s="86" t="s">
        <v>32</v>
      </c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 t="s">
        <v>31</v>
      </c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7"/>
      <c r="GK18" s="1"/>
    </row>
    <row r="19" spans="1:193" ht="6.75" customHeight="1">
      <c r="A19" s="30"/>
      <c r="D19" s="2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65" t="str">
        <f>IF(入力用!AH19=1,"■","")</f>
        <v/>
      </c>
      <c r="AL19" s="166"/>
      <c r="AM19" s="164" t="str">
        <f>IF(入力用!AJ19=1,"■","")</f>
        <v/>
      </c>
      <c r="AN19" s="164"/>
      <c r="AO19" s="164" t="str">
        <f>IF(入力用!AL19=1,"■","")</f>
        <v/>
      </c>
      <c r="AP19" s="164"/>
      <c r="AQ19" s="164" t="str">
        <f>IF(入力用!AN19=1,"■","")</f>
        <v/>
      </c>
      <c r="AR19" s="164"/>
      <c r="AS19" s="164" t="str">
        <f>IF(入力用!AP19=1,"■","")</f>
        <v/>
      </c>
      <c r="AT19" s="164"/>
      <c r="AU19" s="164" t="str">
        <f>IF(入力用!AR19=1,"■","")</f>
        <v/>
      </c>
      <c r="AV19" s="164"/>
      <c r="AW19" s="164" t="str">
        <f>IF(入力用!AT19=1,"■","")</f>
        <v/>
      </c>
      <c r="AX19" s="164"/>
      <c r="AY19" s="164" t="str">
        <f>IF(入力用!AV19=1,"■","")</f>
        <v/>
      </c>
      <c r="AZ19" s="16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22"/>
      <c r="BM19" s="30"/>
      <c r="BP19" s="20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65" t="str">
        <f>AK19</f>
        <v/>
      </c>
      <c r="CX19" s="166"/>
      <c r="CY19" s="164" t="str">
        <f t="shared" ref="CY19" si="0">AM19</f>
        <v/>
      </c>
      <c r="CZ19" s="164"/>
      <c r="DA19" s="164" t="str">
        <f t="shared" ref="DA19" si="1">AO19</f>
        <v/>
      </c>
      <c r="DB19" s="164"/>
      <c r="DC19" s="164" t="str">
        <f t="shared" ref="DC19" si="2">AQ19</f>
        <v/>
      </c>
      <c r="DD19" s="164"/>
      <c r="DE19" s="164" t="str">
        <f t="shared" ref="DE19" si="3">AS19</f>
        <v/>
      </c>
      <c r="DF19" s="164"/>
      <c r="DG19" s="164" t="str">
        <f t="shared" ref="DG19" si="4">AU19</f>
        <v/>
      </c>
      <c r="DH19" s="164"/>
      <c r="DI19" s="164" t="str">
        <f t="shared" ref="DI19" si="5">AW19</f>
        <v/>
      </c>
      <c r="DJ19" s="164"/>
      <c r="DK19" s="164" t="str">
        <f t="shared" ref="DK19" si="6">AY19</f>
        <v/>
      </c>
      <c r="DL19" s="16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22"/>
      <c r="DY19" s="30"/>
      <c r="EB19" s="20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65" t="str">
        <f t="shared" ref="FI19" si="7">CW19</f>
        <v/>
      </c>
      <c r="FJ19" s="166"/>
      <c r="FK19" s="164" t="str">
        <f t="shared" ref="FK19" si="8">CY19</f>
        <v/>
      </c>
      <c r="FL19" s="164"/>
      <c r="FM19" s="164" t="str">
        <f t="shared" ref="FM19" si="9">DA19</f>
        <v/>
      </c>
      <c r="FN19" s="164"/>
      <c r="FO19" s="164" t="str">
        <f t="shared" ref="FO19" si="10">DC19</f>
        <v/>
      </c>
      <c r="FP19" s="164"/>
      <c r="FQ19" s="164" t="str">
        <f t="shared" ref="FQ19" si="11">DE19</f>
        <v/>
      </c>
      <c r="FR19" s="164"/>
      <c r="FS19" s="164" t="str">
        <f t="shared" ref="FS19" si="12">DG19</f>
        <v/>
      </c>
      <c r="FT19" s="164"/>
      <c r="FU19" s="164" t="str">
        <f t="shared" ref="FU19" si="13">DI19</f>
        <v/>
      </c>
      <c r="FV19" s="164"/>
      <c r="FW19" s="164" t="str">
        <f t="shared" ref="FW19" si="14">DK19</f>
        <v/>
      </c>
      <c r="FX19" s="16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22"/>
      <c r="GK19" s="1"/>
    </row>
    <row r="20" spans="1:193" ht="23.25" customHeight="1">
      <c r="A20" s="30"/>
      <c r="D20" s="276" t="str">
        <f>IF(入力用!A20="","",入力用!A20)</f>
        <v/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83" t="s">
        <v>7</v>
      </c>
      <c r="S20" s="83"/>
      <c r="T20" s="83"/>
      <c r="U20" s="169" t="str">
        <f>IF(入力用!R20="","",入力用!R20)</f>
        <v/>
      </c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83" t="s">
        <v>8</v>
      </c>
      <c r="AJ20" s="84"/>
      <c r="AK20" s="70" t="s">
        <v>9</v>
      </c>
      <c r="AL20" s="48"/>
      <c r="AM20" s="48" t="s">
        <v>11</v>
      </c>
      <c r="AN20" s="48"/>
      <c r="AO20" s="48" t="s">
        <v>12</v>
      </c>
      <c r="AP20" s="48"/>
      <c r="AQ20" s="48" t="s">
        <v>13</v>
      </c>
      <c r="AR20" s="48"/>
      <c r="AS20" s="48" t="s">
        <v>14</v>
      </c>
      <c r="AT20" s="48"/>
      <c r="AU20" s="48" t="s">
        <v>15</v>
      </c>
      <c r="AV20" s="48"/>
      <c r="AW20" s="50" t="s">
        <v>10</v>
      </c>
      <c r="AX20" s="51"/>
      <c r="AY20" s="51"/>
      <c r="AZ20" s="51"/>
      <c r="BA20" s="53" t="s">
        <v>22</v>
      </c>
      <c r="BB20" s="54"/>
      <c r="BC20" s="171" t="str">
        <f>IF(入力用!AZ20="","",入力用!AZ20)</f>
        <v/>
      </c>
      <c r="BD20" s="171"/>
      <c r="BE20" s="171" t="str">
        <f>IF(入力用!BB20=1,"■","")</f>
        <v/>
      </c>
      <c r="BF20" s="171"/>
      <c r="BG20" s="171" t="str">
        <f>IF(入力用!BD20=1,"■","")</f>
        <v/>
      </c>
      <c r="BH20" s="171"/>
      <c r="BI20" s="171" t="str">
        <f>IF(入力用!BF20=1,"■","")</f>
        <v/>
      </c>
      <c r="BJ20" s="171"/>
      <c r="BK20" s="56" t="s">
        <v>23</v>
      </c>
      <c r="BL20" s="57"/>
      <c r="BM20" s="30"/>
      <c r="BP20" s="276" t="str">
        <f>D20</f>
        <v/>
      </c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83" t="s">
        <v>7</v>
      </c>
      <c r="CE20" s="83"/>
      <c r="CF20" s="83"/>
      <c r="CG20" s="169" t="str">
        <f>U20</f>
        <v/>
      </c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83" t="s">
        <v>8</v>
      </c>
      <c r="CV20" s="84"/>
      <c r="CW20" s="70" t="s">
        <v>9</v>
      </c>
      <c r="CX20" s="48"/>
      <c r="CY20" s="48" t="s">
        <v>11</v>
      </c>
      <c r="CZ20" s="48"/>
      <c r="DA20" s="48" t="s">
        <v>12</v>
      </c>
      <c r="DB20" s="48"/>
      <c r="DC20" s="48" t="s">
        <v>13</v>
      </c>
      <c r="DD20" s="48"/>
      <c r="DE20" s="48" t="s">
        <v>14</v>
      </c>
      <c r="DF20" s="48"/>
      <c r="DG20" s="48" t="s">
        <v>15</v>
      </c>
      <c r="DH20" s="48"/>
      <c r="DI20" s="50" t="s">
        <v>10</v>
      </c>
      <c r="DJ20" s="51"/>
      <c r="DK20" s="51"/>
      <c r="DL20" s="51"/>
      <c r="DM20" s="53" t="s">
        <v>22</v>
      </c>
      <c r="DN20" s="54"/>
      <c r="DO20" s="171" t="str">
        <f t="shared" ref="DO20:DO21" si="15">BC20</f>
        <v/>
      </c>
      <c r="DP20" s="171"/>
      <c r="DQ20" s="171" t="str">
        <f t="shared" ref="DQ20:DQ21" si="16">BE20</f>
        <v/>
      </c>
      <c r="DR20" s="171"/>
      <c r="DS20" s="171" t="str">
        <f t="shared" ref="DS20:DS21" si="17">BG20</f>
        <v/>
      </c>
      <c r="DT20" s="171"/>
      <c r="DU20" s="171" t="str">
        <f t="shared" ref="DU20:DU21" si="18">BI20</f>
        <v/>
      </c>
      <c r="DV20" s="171"/>
      <c r="DW20" s="56" t="s">
        <v>23</v>
      </c>
      <c r="DX20" s="57"/>
      <c r="DY20" s="30"/>
      <c r="EB20" s="276" t="str">
        <f>D20</f>
        <v/>
      </c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83" t="s">
        <v>7</v>
      </c>
      <c r="EQ20" s="83"/>
      <c r="ER20" s="83"/>
      <c r="ES20" s="169" t="str">
        <f>U20</f>
        <v/>
      </c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83" t="s">
        <v>8</v>
      </c>
      <c r="FH20" s="84"/>
      <c r="FI20" s="70" t="s">
        <v>9</v>
      </c>
      <c r="FJ20" s="48"/>
      <c r="FK20" s="48" t="s">
        <v>11</v>
      </c>
      <c r="FL20" s="48"/>
      <c r="FM20" s="48" t="s">
        <v>12</v>
      </c>
      <c r="FN20" s="48"/>
      <c r="FO20" s="48" t="s">
        <v>13</v>
      </c>
      <c r="FP20" s="48"/>
      <c r="FQ20" s="48" t="s">
        <v>14</v>
      </c>
      <c r="FR20" s="48"/>
      <c r="FS20" s="48" t="s">
        <v>15</v>
      </c>
      <c r="FT20" s="48"/>
      <c r="FU20" s="50" t="s">
        <v>10</v>
      </c>
      <c r="FV20" s="51"/>
      <c r="FW20" s="51"/>
      <c r="FX20" s="51"/>
      <c r="FY20" s="53" t="s">
        <v>22</v>
      </c>
      <c r="FZ20" s="54"/>
      <c r="GA20" s="171" t="str">
        <f>BC20</f>
        <v/>
      </c>
      <c r="GB20" s="171"/>
      <c r="GC20" s="171"/>
      <c r="GD20" s="171"/>
      <c r="GE20" s="171"/>
      <c r="GF20" s="171"/>
      <c r="GG20" s="171"/>
      <c r="GH20" s="171"/>
      <c r="GI20" s="56" t="s">
        <v>23</v>
      </c>
      <c r="GJ20" s="57"/>
      <c r="GK20" s="1"/>
    </row>
    <row r="21" spans="1:193" ht="11.25" customHeight="1">
      <c r="A21" s="30"/>
      <c r="D21" s="21"/>
      <c r="E21" s="18"/>
      <c r="F21" s="18"/>
      <c r="G21" s="19"/>
      <c r="H21" s="17"/>
      <c r="I21" s="18"/>
      <c r="J21" s="18"/>
      <c r="K21" s="18"/>
      <c r="L21" s="18"/>
      <c r="M21" s="19"/>
      <c r="N21" s="17"/>
      <c r="O21" s="18"/>
      <c r="P21" s="18"/>
      <c r="Q21" s="18"/>
      <c r="R21" s="147"/>
      <c r="S21" s="147"/>
      <c r="T21" s="147"/>
      <c r="U21" s="24"/>
      <c r="V21" s="24"/>
      <c r="W21" s="17"/>
      <c r="X21" s="18"/>
      <c r="Y21" s="18"/>
      <c r="Z21" s="18"/>
      <c r="AA21" s="18"/>
      <c r="AB21" s="19"/>
      <c r="AC21" s="17"/>
      <c r="AD21" s="18"/>
      <c r="AE21" s="18"/>
      <c r="AF21" s="18"/>
      <c r="AG21" s="18"/>
      <c r="AH21" s="19"/>
      <c r="AI21" s="85"/>
      <c r="AJ21" s="85"/>
      <c r="AK21" s="71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52"/>
      <c r="AX21" s="52"/>
      <c r="AY21" s="52"/>
      <c r="AZ21" s="52"/>
      <c r="BA21" s="55"/>
      <c r="BB21" s="55"/>
      <c r="BC21" s="172" t="str">
        <f>IF(入力用!AZ21=1,"■","")</f>
        <v/>
      </c>
      <c r="BD21" s="172"/>
      <c r="BE21" s="172" t="str">
        <f>IF(入力用!BB21=1,"■","")</f>
        <v/>
      </c>
      <c r="BF21" s="172"/>
      <c r="BG21" s="172" t="str">
        <f>IF(入力用!BD21=1,"■","")</f>
        <v/>
      </c>
      <c r="BH21" s="172"/>
      <c r="BI21" s="172" t="str">
        <f>IF(入力用!BF21=1,"■","")</f>
        <v/>
      </c>
      <c r="BJ21" s="172"/>
      <c r="BK21" s="58"/>
      <c r="BL21" s="59"/>
      <c r="BM21" s="30"/>
      <c r="BP21" s="21"/>
      <c r="BQ21" s="18"/>
      <c r="BR21" s="18"/>
      <c r="BS21" s="19"/>
      <c r="BT21" s="17"/>
      <c r="BU21" s="18"/>
      <c r="BV21" s="18"/>
      <c r="BW21" s="18"/>
      <c r="BX21" s="18"/>
      <c r="BY21" s="19"/>
      <c r="BZ21" s="17"/>
      <c r="CA21" s="18"/>
      <c r="CB21" s="18"/>
      <c r="CC21" s="18"/>
      <c r="CD21" s="147"/>
      <c r="CE21" s="147"/>
      <c r="CF21" s="147"/>
      <c r="CG21" s="24"/>
      <c r="CH21" s="24"/>
      <c r="CI21" s="17"/>
      <c r="CJ21" s="18"/>
      <c r="CK21" s="18"/>
      <c r="CL21" s="18"/>
      <c r="CM21" s="18"/>
      <c r="CN21" s="19"/>
      <c r="CO21" s="17"/>
      <c r="CP21" s="18"/>
      <c r="CQ21" s="18"/>
      <c r="CR21" s="18"/>
      <c r="CS21" s="18"/>
      <c r="CT21" s="19"/>
      <c r="CU21" s="85"/>
      <c r="CV21" s="85"/>
      <c r="CW21" s="71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52"/>
      <c r="DJ21" s="52"/>
      <c r="DK21" s="52"/>
      <c r="DL21" s="52"/>
      <c r="DM21" s="55"/>
      <c r="DN21" s="55"/>
      <c r="DO21" s="172" t="str">
        <f t="shared" si="15"/>
        <v/>
      </c>
      <c r="DP21" s="172"/>
      <c r="DQ21" s="172" t="str">
        <f t="shared" si="16"/>
        <v/>
      </c>
      <c r="DR21" s="172"/>
      <c r="DS21" s="172" t="str">
        <f t="shared" si="17"/>
        <v/>
      </c>
      <c r="DT21" s="172"/>
      <c r="DU21" s="172" t="str">
        <f t="shared" si="18"/>
        <v/>
      </c>
      <c r="DV21" s="172"/>
      <c r="DW21" s="58"/>
      <c r="DX21" s="59"/>
      <c r="DY21" s="30"/>
      <c r="EB21" s="21"/>
      <c r="EC21" s="18"/>
      <c r="ED21" s="18"/>
      <c r="EE21" s="19"/>
      <c r="EF21" s="17"/>
      <c r="EG21" s="18"/>
      <c r="EH21" s="18"/>
      <c r="EI21" s="18"/>
      <c r="EJ21" s="18"/>
      <c r="EK21" s="19"/>
      <c r="EL21" s="17"/>
      <c r="EM21" s="18"/>
      <c r="EN21" s="18"/>
      <c r="EO21" s="18"/>
      <c r="EP21" s="147"/>
      <c r="EQ21" s="147"/>
      <c r="ER21" s="147"/>
      <c r="ES21" s="24"/>
      <c r="ET21" s="24"/>
      <c r="EU21" s="17"/>
      <c r="EV21" s="18"/>
      <c r="EW21" s="18"/>
      <c r="EX21" s="18"/>
      <c r="EY21" s="18"/>
      <c r="EZ21" s="19"/>
      <c r="FA21" s="17"/>
      <c r="FB21" s="18"/>
      <c r="FC21" s="18"/>
      <c r="FD21" s="18"/>
      <c r="FE21" s="18"/>
      <c r="FF21" s="19"/>
      <c r="FG21" s="85"/>
      <c r="FH21" s="85"/>
      <c r="FI21" s="71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52"/>
      <c r="FV21" s="52"/>
      <c r="FW21" s="52"/>
      <c r="FX21" s="52"/>
      <c r="FY21" s="55"/>
      <c r="FZ21" s="55"/>
      <c r="GA21" s="172"/>
      <c r="GB21" s="172"/>
      <c r="GC21" s="172"/>
      <c r="GD21" s="172"/>
      <c r="GE21" s="172"/>
      <c r="GF21" s="172"/>
      <c r="GG21" s="172"/>
      <c r="GH21" s="172"/>
      <c r="GI21" s="58"/>
      <c r="GJ21" s="59"/>
      <c r="GK21" s="1"/>
    </row>
    <row r="22" spans="1:193" ht="10.5" customHeight="1">
      <c r="A22" s="30"/>
      <c r="D22" s="167" t="s">
        <v>25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63" t="s">
        <v>24</v>
      </c>
      <c r="R22" s="64"/>
      <c r="S22" s="64"/>
      <c r="T22" s="64"/>
      <c r="U22" s="66" t="s">
        <v>18</v>
      </c>
      <c r="V22" s="66"/>
      <c r="W22" s="66"/>
      <c r="X22" s="69"/>
      <c r="Y22" s="65" t="s">
        <v>17</v>
      </c>
      <c r="Z22" s="66"/>
      <c r="AA22" s="66"/>
      <c r="AB22" s="67"/>
      <c r="AC22" s="76" t="s">
        <v>21</v>
      </c>
      <c r="AD22" s="77"/>
      <c r="AE22" s="77"/>
      <c r="AF22" s="79"/>
      <c r="AG22" s="80" t="s">
        <v>19</v>
      </c>
      <c r="AH22" s="77"/>
      <c r="AI22" s="77"/>
      <c r="AJ22" s="81"/>
      <c r="AK22" s="82" t="s">
        <v>18</v>
      </c>
      <c r="AL22" s="77"/>
      <c r="AM22" s="77"/>
      <c r="AN22" s="78"/>
      <c r="AO22" s="76" t="s">
        <v>17</v>
      </c>
      <c r="AP22" s="77"/>
      <c r="AQ22" s="77"/>
      <c r="AR22" s="79"/>
      <c r="AS22" s="80" t="s">
        <v>20</v>
      </c>
      <c r="AT22" s="77"/>
      <c r="AU22" s="77"/>
      <c r="AV22" s="81"/>
      <c r="AW22" s="82" t="s">
        <v>19</v>
      </c>
      <c r="AX22" s="77"/>
      <c r="AY22" s="77"/>
      <c r="AZ22" s="78"/>
      <c r="BA22" s="65" t="s">
        <v>18</v>
      </c>
      <c r="BB22" s="66"/>
      <c r="BC22" s="66"/>
      <c r="BD22" s="67"/>
      <c r="BE22" s="68" t="s">
        <v>17</v>
      </c>
      <c r="BF22" s="66"/>
      <c r="BG22" s="66"/>
      <c r="BH22" s="69"/>
      <c r="BI22" s="65" t="s">
        <v>16</v>
      </c>
      <c r="BJ22" s="72"/>
      <c r="BK22" s="72"/>
      <c r="BL22" s="73"/>
      <c r="BM22" s="30"/>
      <c r="BP22" s="167" t="s">
        <v>25</v>
      </c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63" t="s">
        <v>24</v>
      </c>
      <c r="CD22" s="64"/>
      <c r="CE22" s="64"/>
      <c r="CF22" s="64"/>
      <c r="CG22" s="66" t="s">
        <v>18</v>
      </c>
      <c r="CH22" s="66"/>
      <c r="CI22" s="66"/>
      <c r="CJ22" s="69"/>
      <c r="CK22" s="65" t="s">
        <v>17</v>
      </c>
      <c r="CL22" s="66"/>
      <c r="CM22" s="66"/>
      <c r="CN22" s="67"/>
      <c r="CO22" s="76" t="s">
        <v>21</v>
      </c>
      <c r="CP22" s="77"/>
      <c r="CQ22" s="77"/>
      <c r="CR22" s="79"/>
      <c r="CS22" s="80" t="s">
        <v>19</v>
      </c>
      <c r="CT22" s="77"/>
      <c r="CU22" s="77"/>
      <c r="CV22" s="81"/>
      <c r="CW22" s="82" t="s">
        <v>18</v>
      </c>
      <c r="CX22" s="77"/>
      <c r="CY22" s="77"/>
      <c r="CZ22" s="78"/>
      <c r="DA22" s="76" t="s">
        <v>17</v>
      </c>
      <c r="DB22" s="77"/>
      <c r="DC22" s="77"/>
      <c r="DD22" s="79"/>
      <c r="DE22" s="80" t="s">
        <v>20</v>
      </c>
      <c r="DF22" s="77"/>
      <c r="DG22" s="77"/>
      <c r="DH22" s="81"/>
      <c r="DI22" s="82" t="s">
        <v>19</v>
      </c>
      <c r="DJ22" s="77"/>
      <c r="DK22" s="77"/>
      <c r="DL22" s="78"/>
      <c r="DM22" s="65" t="s">
        <v>18</v>
      </c>
      <c r="DN22" s="66"/>
      <c r="DO22" s="66"/>
      <c r="DP22" s="67"/>
      <c r="DQ22" s="68" t="s">
        <v>17</v>
      </c>
      <c r="DR22" s="66"/>
      <c r="DS22" s="66"/>
      <c r="DT22" s="69"/>
      <c r="DU22" s="65" t="s">
        <v>16</v>
      </c>
      <c r="DV22" s="72"/>
      <c r="DW22" s="72"/>
      <c r="DX22" s="73"/>
      <c r="DY22" s="30"/>
      <c r="EB22" s="167" t="s">
        <v>25</v>
      </c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63" t="s">
        <v>24</v>
      </c>
      <c r="EP22" s="64"/>
      <c r="EQ22" s="64"/>
      <c r="ER22" s="64"/>
      <c r="ES22" s="66" t="s">
        <v>18</v>
      </c>
      <c r="ET22" s="66"/>
      <c r="EU22" s="66"/>
      <c r="EV22" s="69"/>
      <c r="EW22" s="65" t="s">
        <v>17</v>
      </c>
      <c r="EX22" s="66"/>
      <c r="EY22" s="66"/>
      <c r="EZ22" s="67"/>
      <c r="FA22" s="76" t="s">
        <v>21</v>
      </c>
      <c r="FB22" s="77"/>
      <c r="FC22" s="77"/>
      <c r="FD22" s="79"/>
      <c r="FE22" s="80" t="s">
        <v>19</v>
      </c>
      <c r="FF22" s="77"/>
      <c r="FG22" s="77"/>
      <c r="FH22" s="81"/>
      <c r="FI22" s="82" t="s">
        <v>18</v>
      </c>
      <c r="FJ22" s="77"/>
      <c r="FK22" s="77"/>
      <c r="FL22" s="78"/>
      <c r="FM22" s="76" t="s">
        <v>17</v>
      </c>
      <c r="FN22" s="77"/>
      <c r="FO22" s="77"/>
      <c r="FP22" s="79"/>
      <c r="FQ22" s="80" t="s">
        <v>20</v>
      </c>
      <c r="FR22" s="77"/>
      <c r="FS22" s="77"/>
      <c r="FT22" s="81"/>
      <c r="FU22" s="82" t="s">
        <v>19</v>
      </c>
      <c r="FV22" s="77"/>
      <c r="FW22" s="77"/>
      <c r="FX22" s="78"/>
      <c r="FY22" s="65" t="s">
        <v>18</v>
      </c>
      <c r="FZ22" s="66"/>
      <c r="GA22" s="66"/>
      <c r="GB22" s="67"/>
      <c r="GC22" s="68" t="s">
        <v>17</v>
      </c>
      <c r="GD22" s="66"/>
      <c r="GE22" s="66"/>
      <c r="GF22" s="69"/>
      <c r="GG22" s="65" t="s">
        <v>16</v>
      </c>
      <c r="GH22" s="72"/>
      <c r="GI22" s="72"/>
      <c r="GJ22" s="73"/>
      <c r="GK22" s="1"/>
    </row>
    <row r="23" spans="1:193" ht="27" customHeight="1">
      <c r="A23" s="30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4"/>
      <c r="R23" s="44"/>
      <c r="S23" s="44"/>
      <c r="T23" s="44"/>
      <c r="U23" s="174" t="str">
        <f>IF(LEN(入力用!$R23)&gt;10,RIGHT(ROUNDDOWN(入力用!$R23,-10)/10000000000,1),"")</f>
        <v/>
      </c>
      <c r="V23" s="174"/>
      <c r="W23" s="174"/>
      <c r="X23" s="177"/>
      <c r="Y23" s="173" t="str">
        <f>IF(LEN(入力用!$R23)&gt;9,RIGHT(ROUNDDOWN(入力用!$R23,-9)/1000000000,1),"")</f>
        <v/>
      </c>
      <c r="Z23" s="174"/>
      <c r="AA23" s="174"/>
      <c r="AB23" s="175"/>
      <c r="AC23" s="179" t="str">
        <f>IF(LEN(入力用!$R23)&gt;8,RIGHT(ROUNDDOWN(入力用!$R23,-8)/100000000,1),"")</f>
        <v/>
      </c>
      <c r="AD23" s="180"/>
      <c r="AE23" s="180"/>
      <c r="AF23" s="181"/>
      <c r="AG23" s="182" t="str">
        <f>IF(LEN(入力用!$R23)&gt;7,RIGHT(ROUNDDOWN(入力用!$R23,-7)/10000000,1),"")</f>
        <v/>
      </c>
      <c r="AH23" s="180"/>
      <c r="AI23" s="180"/>
      <c r="AJ23" s="183"/>
      <c r="AK23" s="184" t="str">
        <f>IF(LEN(入力用!$R23)&gt;6,RIGHT(ROUNDDOWN(入力用!$R23,-6)/1000000,1),"")</f>
        <v/>
      </c>
      <c r="AL23" s="180"/>
      <c r="AM23" s="180"/>
      <c r="AN23" s="185"/>
      <c r="AO23" s="179" t="str">
        <f>IF(LEN(入力用!$R23)&gt;5,RIGHT(ROUNDDOWN(入力用!$R23,-5)/100000,1),"")</f>
        <v/>
      </c>
      <c r="AP23" s="180"/>
      <c r="AQ23" s="180"/>
      <c r="AR23" s="181"/>
      <c r="AS23" s="182" t="str">
        <f>IF(LEN(入力用!$R23)&gt;4,RIGHT(ROUNDDOWN(入力用!$R23,-4)/10000,1),"")</f>
        <v/>
      </c>
      <c r="AT23" s="180"/>
      <c r="AU23" s="180"/>
      <c r="AV23" s="183"/>
      <c r="AW23" s="184" t="str">
        <f>IF(LEN(入力用!$R23)&gt;3,RIGHT(ROUNDDOWN(入力用!$R23,-3)/1000,1),"")</f>
        <v/>
      </c>
      <c r="AX23" s="180"/>
      <c r="AY23" s="180"/>
      <c r="AZ23" s="185"/>
      <c r="BA23" s="173" t="str">
        <f>IF(LEN(入力用!$R23)&gt;2,RIGHT(ROUNDDOWN(入力用!$R23,-2)/100,1),"")</f>
        <v/>
      </c>
      <c r="BB23" s="174"/>
      <c r="BC23" s="174"/>
      <c r="BD23" s="175"/>
      <c r="BE23" s="176" t="str">
        <f>IF(LEN(入力用!$R23)&gt;1,RIGHT(ROUNDDOWN(入力用!$R23,-1)/10,1),"")</f>
        <v/>
      </c>
      <c r="BF23" s="174"/>
      <c r="BG23" s="174"/>
      <c r="BH23" s="177"/>
      <c r="BI23" s="173">
        <f>IF(LEN(入力用!$R23)&gt;0,RIGHT(入力用!$R23,1),0)</f>
        <v>0</v>
      </c>
      <c r="BJ23" s="174"/>
      <c r="BK23" s="174"/>
      <c r="BL23" s="178"/>
      <c r="BM23" s="30"/>
      <c r="BP23" s="41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4"/>
      <c r="CD23" s="44"/>
      <c r="CE23" s="44"/>
      <c r="CF23" s="44"/>
      <c r="CG23" s="174" t="str">
        <f>U23</f>
        <v/>
      </c>
      <c r="CH23" s="174"/>
      <c r="CI23" s="174"/>
      <c r="CJ23" s="177"/>
      <c r="CK23" s="173" t="str">
        <f t="shared" ref="CK23:CK27" si="19">Y23</f>
        <v/>
      </c>
      <c r="CL23" s="174"/>
      <c r="CM23" s="174"/>
      <c r="CN23" s="175"/>
      <c r="CO23" s="179" t="str">
        <f t="shared" ref="CO23:CO27" si="20">AC23</f>
        <v/>
      </c>
      <c r="CP23" s="180"/>
      <c r="CQ23" s="180"/>
      <c r="CR23" s="181"/>
      <c r="CS23" s="182" t="str">
        <f t="shared" ref="CS23:CS27" si="21">AG23</f>
        <v/>
      </c>
      <c r="CT23" s="180"/>
      <c r="CU23" s="180"/>
      <c r="CV23" s="183"/>
      <c r="CW23" s="184" t="str">
        <f t="shared" ref="CW23:CW27" si="22">AK23</f>
        <v/>
      </c>
      <c r="CX23" s="180"/>
      <c r="CY23" s="180"/>
      <c r="CZ23" s="185"/>
      <c r="DA23" s="179" t="str">
        <f t="shared" ref="DA23:DA27" si="23">AO23</f>
        <v/>
      </c>
      <c r="DB23" s="180"/>
      <c r="DC23" s="180"/>
      <c r="DD23" s="181"/>
      <c r="DE23" s="182" t="str">
        <f t="shared" ref="DE23:DE27" si="24">AS23</f>
        <v/>
      </c>
      <c r="DF23" s="180"/>
      <c r="DG23" s="180"/>
      <c r="DH23" s="183"/>
      <c r="DI23" s="184" t="str">
        <f t="shared" ref="DI23:DI27" si="25">AW23</f>
        <v/>
      </c>
      <c r="DJ23" s="180"/>
      <c r="DK23" s="180"/>
      <c r="DL23" s="185"/>
      <c r="DM23" s="173" t="str">
        <f t="shared" ref="DM23:DM27" si="26">BA23</f>
        <v/>
      </c>
      <c r="DN23" s="174"/>
      <c r="DO23" s="174"/>
      <c r="DP23" s="175"/>
      <c r="DQ23" s="176" t="str">
        <f t="shared" ref="DQ23:DQ27" si="27">BE23</f>
        <v/>
      </c>
      <c r="DR23" s="174"/>
      <c r="DS23" s="174"/>
      <c r="DT23" s="177"/>
      <c r="DU23" s="173">
        <f t="shared" ref="DU23:DU27" si="28">BI23</f>
        <v>0</v>
      </c>
      <c r="DV23" s="174"/>
      <c r="DW23" s="174"/>
      <c r="DX23" s="178"/>
      <c r="DY23" s="30"/>
      <c r="EB23" s="41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4"/>
      <c r="EP23" s="44"/>
      <c r="EQ23" s="44"/>
      <c r="ER23" s="44"/>
      <c r="ES23" s="235" t="str">
        <f t="shared" ref="ES23:ES27" si="29">CG23</f>
        <v/>
      </c>
      <c r="ET23" s="233"/>
      <c r="EU23" s="233"/>
      <c r="EV23" s="236"/>
      <c r="EW23" s="232" t="str">
        <f t="shared" ref="EW23:EW27" si="30">CK23</f>
        <v/>
      </c>
      <c r="EX23" s="233"/>
      <c r="EY23" s="233"/>
      <c r="EZ23" s="234"/>
      <c r="FA23" s="237" t="str">
        <f t="shared" ref="FA23:FA27" si="31">CO23</f>
        <v/>
      </c>
      <c r="FB23" s="233"/>
      <c r="FC23" s="233"/>
      <c r="FD23" s="233"/>
      <c r="FE23" s="232" t="str">
        <f t="shared" ref="FE23:FE27" si="32">CS23</f>
        <v/>
      </c>
      <c r="FF23" s="233"/>
      <c r="FG23" s="233"/>
      <c r="FH23" s="236"/>
      <c r="FI23" s="233" t="str">
        <f t="shared" ref="FI23:FI27" si="33">CW23</f>
        <v/>
      </c>
      <c r="FJ23" s="233"/>
      <c r="FK23" s="233"/>
      <c r="FL23" s="234"/>
      <c r="FM23" s="237" t="str">
        <f t="shared" ref="FM23:FM27" si="34">DA23</f>
        <v/>
      </c>
      <c r="FN23" s="233"/>
      <c r="FO23" s="233"/>
      <c r="FP23" s="236"/>
      <c r="FQ23" s="232" t="str">
        <f t="shared" ref="FQ23:FQ27" si="35">DE23</f>
        <v/>
      </c>
      <c r="FR23" s="233"/>
      <c r="FS23" s="233"/>
      <c r="FT23" s="236"/>
      <c r="FU23" s="232" t="str">
        <f t="shared" ref="FU23:FU27" si="36">DI23</f>
        <v/>
      </c>
      <c r="FV23" s="233"/>
      <c r="FW23" s="233"/>
      <c r="FX23" s="234"/>
      <c r="FY23" s="237" t="str">
        <f t="shared" ref="FY23:FY27" si="37">DM23</f>
        <v/>
      </c>
      <c r="FZ23" s="233"/>
      <c r="GA23" s="233"/>
      <c r="GB23" s="236"/>
      <c r="GC23" s="232" t="str">
        <f t="shared" ref="GC23:GC27" si="38">DQ23</f>
        <v/>
      </c>
      <c r="GD23" s="233"/>
      <c r="GE23" s="233"/>
      <c r="GF23" s="236"/>
      <c r="GG23" s="232">
        <f t="shared" ref="GG23:GG27" si="39">DU23</f>
        <v>0</v>
      </c>
      <c r="GH23" s="233"/>
      <c r="GI23" s="233"/>
      <c r="GJ23" s="234"/>
      <c r="GK23" s="1"/>
    </row>
    <row r="24" spans="1:193" ht="22.5" customHeight="1">
      <c r="A24" s="30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 t="s">
        <v>34</v>
      </c>
      <c r="R24" s="44"/>
      <c r="S24" s="44"/>
      <c r="T24" s="44"/>
      <c r="U24" s="194" t="str">
        <f>IF(LEN(入力用!$R24)&gt;10,RIGHT(ROUNDDOWN(入力用!$R24,-10)/10000000000,1),"")</f>
        <v/>
      </c>
      <c r="V24" s="194"/>
      <c r="W24" s="194"/>
      <c r="X24" s="197"/>
      <c r="Y24" s="193" t="str">
        <f>IF(LEN(入力用!$R24)&gt;9,RIGHT(ROUNDDOWN(入力用!$R24,-9)/1000000000,1),"")</f>
        <v/>
      </c>
      <c r="Z24" s="194"/>
      <c r="AA24" s="194"/>
      <c r="AB24" s="195"/>
      <c r="AC24" s="189" t="str">
        <f>IF(LEN(入力用!$R24)&gt;8,RIGHT(ROUNDDOWN(入力用!$R24,-8)/100000000,1),"")</f>
        <v/>
      </c>
      <c r="AD24" s="187"/>
      <c r="AE24" s="187"/>
      <c r="AF24" s="190"/>
      <c r="AG24" s="191" t="str">
        <f>IF(LEN(入力用!$R24)&gt;7,RIGHT(ROUNDDOWN(入力用!$R24,-7)/10000000,1),"")</f>
        <v/>
      </c>
      <c r="AH24" s="187"/>
      <c r="AI24" s="187"/>
      <c r="AJ24" s="192"/>
      <c r="AK24" s="186" t="str">
        <f>IF(LEN(入力用!$R24)&gt;6,RIGHT(ROUNDDOWN(入力用!$R24,-6)/1000000,1),"")</f>
        <v/>
      </c>
      <c r="AL24" s="187"/>
      <c r="AM24" s="187"/>
      <c r="AN24" s="188"/>
      <c r="AO24" s="189" t="str">
        <f>IF(LEN(入力用!$R24)&gt;5,RIGHT(ROUNDDOWN(入力用!$R24,-5)/100000,1),"")</f>
        <v/>
      </c>
      <c r="AP24" s="187"/>
      <c r="AQ24" s="187"/>
      <c r="AR24" s="190"/>
      <c r="AS24" s="191" t="str">
        <f>IF(LEN(入力用!$R24)&gt;4,RIGHT(ROUNDDOWN(入力用!$R24,-4)/10000,1),"")</f>
        <v/>
      </c>
      <c r="AT24" s="187"/>
      <c r="AU24" s="187"/>
      <c r="AV24" s="192"/>
      <c r="AW24" s="186" t="str">
        <f>IF(LEN(入力用!$R24)&gt;3,RIGHT(ROUNDDOWN(入力用!$R24,-3)/1000,1),"")</f>
        <v/>
      </c>
      <c r="AX24" s="187"/>
      <c r="AY24" s="187"/>
      <c r="AZ24" s="188"/>
      <c r="BA24" s="193" t="str">
        <f>IF(LEN(入力用!$R24)&gt;2,RIGHT(ROUNDDOWN(入力用!$R24,-2)/100,1),"")</f>
        <v/>
      </c>
      <c r="BB24" s="194"/>
      <c r="BC24" s="194"/>
      <c r="BD24" s="195"/>
      <c r="BE24" s="198" t="str">
        <f>IF(LEN(入力用!$R24)&gt;1,RIGHT(ROUNDDOWN(入力用!$R24,-1)/10,1),"")</f>
        <v/>
      </c>
      <c r="BF24" s="194"/>
      <c r="BG24" s="194"/>
      <c r="BH24" s="197"/>
      <c r="BI24" s="193">
        <f>IF(LEN(入力用!$R24)&gt;0,RIGHT(入力用!$R24,1),0)</f>
        <v>0</v>
      </c>
      <c r="BJ24" s="194"/>
      <c r="BK24" s="194"/>
      <c r="BL24" s="196"/>
      <c r="BM24" s="30"/>
      <c r="BP24" s="41" t="s">
        <v>26</v>
      </c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3" t="s">
        <v>34</v>
      </c>
      <c r="CD24" s="44"/>
      <c r="CE24" s="44"/>
      <c r="CF24" s="44"/>
      <c r="CG24" s="194" t="str">
        <f t="shared" ref="CG24:CG27" si="40">U24</f>
        <v/>
      </c>
      <c r="CH24" s="194"/>
      <c r="CI24" s="194"/>
      <c r="CJ24" s="197"/>
      <c r="CK24" s="193" t="str">
        <f t="shared" si="19"/>
        <v/>
      </c>
      <c r="CL24" s="194"/>
      <c r="CM24" s="194"/>
      <c r="CN24" s="195"/>
      <c r="CO24" s="189" t="str">
        <f t="shared" si="20"/>
        <v/>
      </c>
      <c r="CP24" s="187"/>
      <c r="CQ24" s="187"/>
      <c r="CR24" s="190"/>
      <c r="CS24" s="191" t="str">
        <f t="shared" si="21"/>
        <v/>
      </c>
      <c r="CT24" s="187"/>
      <c r="CU24" s="187"/>
      <c r="CV24" s="192"/>
      <c r="CW24" s="186" t="str">
        <f t="shared" si="22"/>
        <v/>
      </c>
      <c r="CX24" s="187"/>
      <c r="CY24" s="187"/>
      <c r="CZ24" s="188"/>
      <c r="DA24" s="189" t="str">
        <f t="shared" si="23"/>
        <v/>
      </c>
      <c r="DB24" s="187"/>
      <c r="DC24" s="187"/>
      <c r="DD24" s="190"/>
      <c r="DE24" s="191" t="str">
        <f t="shared" si="24"/>
        <v/>
      </c>
      <c r="DF24" s="187"/>
      <c r="DG24" s="187"/>
      <c r="DH24" s="192"/>
      <c r="DI24" s="186" t="str">
        <f t="shared" si="25"/>
        <v/>
      </c>
      <c r="DJ24" s="187"/>
      <c r="DK24" s="187"/>
      <c r="DL24" s="188"/>
      <c r="DM24" s="193" t="str">
        <f t="shared" si="26"/>
        <v/>
      </c>
      <c r="DN24" s="194"/>
      <c r="DO24" s="194"/>
      <c r="DP24" s="195"/>
      <c r="DQ24" s="198" t="str">
        <f t="shared" si="27"/>
        <v/>
      </c>
      <c r="DR24" s="194"/>
      <c r="DS24" s="194"/>
      <c r="DT24" s="197"/>
      <c r="DU24" s="193">
        <f t="shared" si="28"/>
        <v>0</v>
      </c>
      <c r="DV24" s="194"/>
      <c r="DW24" s="194"/>
      <c r="DX24" s="196"/>
      <c r="DY24" s="30"/>
      <c r="EB24" s="41" t="s">
        <v>26</v>
      </c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3" t="s">
        <v>34</v>
      </c>
      <c r="EP24" s="44"/>
      <c r="EQ24" s="44"/>
      <c r="ER24" s="44"/>
      <c r="ES24" s="195" t="str">
        <f t="shared" si="29"/>
        <v/>
      </c>
      <c r="ET24" s="239"/>
      <c r="EU24" s="239"/>
      <c r="EV24" s="241"/>
      <c r="EW24" s="238" t="str">
        <f t="shared" si="30"/>
        <v/>
      </c>
      <c r="EX24" s="239"/>
      <c r="EY24" s="239"/>
      <c r="EZ24" s="240"/>
      <c r="FA24" s="242" t="str">
        <f t="shared" si="31"/>
        <v/>
      </c>
      <c r="FB24" s="239"/>
      <c r="FC24" s="239"/>
      <c r="FD24" s="239"/>
      <c r="FE24" s="238" t="str">
        <f t="shared" si="32"/>
        <v/>
      </c>
      <c r="FF24" s="239"/>
      <c r="FG24" s="239"/>
      <c r="FH24" s="241"/>
      <c r="FI24" s="239" t="str">
        <f t="shared" si="33"/>
        <v/>
      </c>
      <c r="FJ24" s="239"/>
      <c r="FK24" s="239"/>
      <c r="FL24" s="240"/>
      <c r="FM24" s="242" t="str">
        <f t="shared" si="34"/>
        <v/>
      </c>
      <c r="FN24" s="239"/>
      <c r="FO24" s="239"/>
      <c r="FP24" s="241"/>
      <c r="FQ24" s="238" t="str">
        <f t="shared" si="35"/>
        <v/>
      </c>
      <c r="FR24" s="239"/>
      <c r="FS24" s="239"/>
      <c r="FT24" s="241"/>
      <c r="FU24" s="238" t="str">
        <f t="shared" si="36"/>
        <v/>
      </c>
      <c r="FV24" s="239"/>
      <c r="FW24" s="239"/>
      <c r="FX24" s="240"/>
      <c r="FY24" s="242" t="str">
        <f t="shared" si="37"/>
        <v/>
      </c>
      <c r="FZ24" s="239"/>
      <c r="GA24" s="239"/>
      <c r="GB24" s="241"/>
      <c r="GC24" s="238" t="str">
        <f t="shared" si="38"/>
        <v/>
      </c>
      <c r="GD24" s="239"/>
      <c r="GE24" s="239"/>
      <c r="GF24" s="241"/>
      <c r="GG24" s="238">
        <f t="shared" si="39"/>
        <v>0</v>
      </c>
      <c r="GH24" s="239"/>
      <c r="GI24" s="239"/>
      <c r="GJ24" s="240"/>
      <c r="GK24" s="1"/>
    </row>
    <row r="25" spans="1:193" ht="22.5" customHeight="1">
      <c r="A25" s="30"/>
      <c r="D25" s="41" t="s">
        <v>27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 t="s">
        <v>35</v>
      </c>
      <c r="R25" s="44"/>
      <c r="S25" s="44"/>
      <c r="T25" s="44"/>
      <c r="U25" s="194" t="str">
        <f>IF(LEN(入力用!$R25)&gt;10,RIGHT(ROUNDDOWN(入力用!$R25,-10)/10000000000,1),"")</f>
        <v/>
      </c>
      <c r="V25" s="194"/>
      <c r="W25" s="194"/>
      <c r="X25" s="197"/>
      <c r="Y25" s="193" t="str">
        <f>IF(LEN(入力用!$R25)&gt;9,RIGHT(ROUNDDOWN(入力用!$R25,-9)/1000000000,1),"")</f>
        <v/>
      </c>
      <c r="Z25" s="194"/>
      <c r="AA25" s="194"/>
      <c r="AB25" s="195"/>
      <c r="AC25" s="189" t="str">
        <f>IF(LEN(入力用!$R25)&gt;8,RIGHT(ROUNDDOWN(入力用!$R25,-8)/100000000,1),"")</f>
        <v/>
      </c>
      <c r="AD25" s="187"/>
      <c r="AE25" s="187"/>
      <c r="AF25" s="190"/>
      <c r="AG25" s="191" t="str">
        <f>IF(LEN(入力用!$R25)&gt;7,RIGHT(ROUNDDOWN(入力用!$R25,-7)/10000000,1),"")</f>
        <v/>
      </c>
      <c r="AH25" s="187"/>
      <c r="AI25" s="187"/>
      <c r="AJ25" s="192"/>
      <c r="AK25" s="186" t="str">
        <f>IF(LEN(入力用!$R25)&gt;6,RIGHT(ROUNDDOWN(入力用!$R25,-6)/1000000,1),"")</f>
        <v/>
      </c>
      <c r="AL25" s="187"/>
      <c r="AM25" s="187"/>
      <c r="AN25" s="188"/>
      <c r="AO25" s="189" t="str">
        <f>IF(LEN(入力用!$R25)&gt;5,RIGHT(ROUNDDOWN(入力用!$R25,-5)/100000,1),"")</f>
        <v/>
      </c>
      <c r="AP25" s="187"/>
      <c r="AQ25" s="187"/>
      <c r="AR25" s="190"/>
      <c r="AS25" s="191" t="str">
        <f>IF(LEN(入力用!$R25)&gt;4,RIGHT(ROUNDDOWN(入力用!$R25,-4)/10000,1),"")</f>
        <v/>
      </c>
      <c r="AT25" s="187"/>
      <c r="AU25" s="187"/>
      <c r="AV25" s="192"/>
      <c r="AW25" s="186" t="str">
        <f>IF(LEN(入力用!$R25)&gt;3,RIGHT(ROUNDDOWN(入力用!$R25,-3)/1000,1),"")</f>
        <v/>
      </c>
      <c r="AX25" s="187"/>
      <c r="AY25" s="187"/>
      <c r="AZ25" s="188"/>
      <c r="BA25" s="193" t="str">
        <f>IF(LEN(入力用!$R25)&gt;2,RIGHT(ROUNDDOWN(入力用!$R25,-2)/100,1),"")</f>
        <v/>
      </c>
      <c r="BB25" s="194"/>
      <c r="BC25" s="194"/>
      <c r="BD25" s="195"/>
      <c r="BE25" s="198" t="str">
        <f>IF(LEN(入力用!$R25)&gt;1,RIGHT(ROUNDDOWN(入力用!$R25,-1)/10,1),"")</f>
        <v/>
      </c>
      <c r="BF25" s="194"/>
      <c r="BG25" s="194"/>
      <c r="BH25" s="197"/>
      <c r="BI25" s="193">
        <f>IF(LEN(入力用!$R25)&gt;0,RIGHT(入力用!$R25,1),0)</f>
        <v>0</v>
      </c>
      <c r="BJ25" s="194"/>
      <c r="BK25" s="194"/>
      <c r="BL25" s="196"/>
      <c r="BM25" s="30"/>
      <c r="BP25" s="41" t="s">
        <v>27</v>
      </c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3" t="s">
        <v>35</v>
      </c>
      <c r="CD25" s="44"/>
      <c r="CE25" s="44"/>
      <c r="CF25" s="44"/>
      <c r="CG25" s="194" t="str">
        <f t="shared" si="40"/>
        <v/>
      </c>
      <c r="CH25" s="194"/>
      <c r="CI25" s="194"/>
      <c r="CJ25" s="197"/>
      <c r="CK25" s="193" t="str">
        <f t="shared" si="19"/>
        <v/>
      </c>
      <c r="CL25" s="194"/>
      <c r="CM25" s="194"/>
      <c r="CN25" s="195"/>
      <c r="CO25" s="189" t="str">
        <f t="shared" si="20"/>
        <v/>
      </c>
      <c r="CP25" s="187"/>
      <c r="CQ25" s="187"/>
      <c r="CR25" s="190"/>
      <c r="CS25" s="191" t="str">
        <f t="shared" si="21"/>
        <v/>
      </c>
      <c r="CT25" s="187"/>
      <c r="CU25" s="187"/>
      <c r="CV25" s="192"/>
      <c r="CW25" s="186" t="str">
        <f t="shared" si="22"/>
        <v/>
      </c>
      <c r="CX25" s="187"/>
      <c r="CY25" s="187"/>
      <c r="CZ25" s="188"/>
      <c r="DA25" s="189" t="str">
        <f t="shared" si="23"/>
        <v/>
      </c>
      <c r="DB25" s="187"/>
      <c r="DC25" s="187"/>
      <c r="DD25" s="190"/>
      <c r="DE25" s="191" t="str">
        <f t="shared" si="24"/>
        <v/>
      </c>
      <c r="DF25" s="187"/>
      <c r="DG25" s="187"/>
      <c r="DH25" s="192"/>
      <c r="DI25" s="186" t="str">
        <f t="shared" si="25"/>
        <v/>
      </c>
      <c r="DJ25" s="187"/>
      <c r="DK25" s="187"/>
      <c r="DL25" s="188"/>
      <c r="DM25" s="193" t="str">
        <f t="shared" si="26"/>
        <v/>
      </c>
      <c r="DN25" s="194"/>
      <c r="DO25" s="194"/>
      <c r="DP25" s="195"/>
      <c r="DQ25" s="198" t="str">
        <f t="shared" si="27"/>
        <v/>
      </c>
      <c r="DR25" s="194"/>
      <c r="DS25" s="194"/>
      <c r="DT25" s="197"/>
      <c r="DU25" s="193">
        <f t="shared" si="28"/>
        <v>0</v>
      </c>
      <c r="DV25" s="194"/>
      <c r="DW25" s="194"/>
      <c r="DX25" s="196"/>
      <c r="DY25" s="30"/>
      <c r="EB25" s="41" t="s">
        <v>27</v>
      </c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3" t="s">
        <v>35</v>
      </c>
      <c r="EP25" s="44"/>
      <c r="EQ25" s="44"/>
      <c r="ER25" s="44"/>
      <c r="ES25" s="195" t="str">
        <f t="shared" si="29"/>
        <v/>
      </c>
      <c r="ET25" s="239"/>
      <c r="EU25" s="239"/>
      <c r="EV25" s="241"/>
      <c r="EW25" s="238" t="str">
        <f t="shared" si="30"/>
        <v/>
      </c>
      <c r="EX25" s="239"/>
      <c r="EY25" s="239"/>
      <c r="EZ25" s="240"/>
      <c r="FA25" s="242" t="str">
        <f t="shared" si="31"/>
        <v/>
      </c>
      <c r="FB25" s="239"/>
      <c r="FC25" s="239"/>
      <c r="FD25" s="239"/>
      <c r="FE25" s="238" t="str">
        <f t="shared" si="32"/>
        <v/>
      </c>
      <c r="FF25" s="239"/>
      <c r="FG25" s="239"/>
      <c r="FH25" s="241"/>
      <c r="FI25" s="239" t="str">
        <f t="shared" si="33"/>
        <v/>
      </c>
      <c r="FJ25" s="239"/>
      <c r="FK25" s="239"/>
      <c r="FL25" s="240"/>
      <c r="FM25" s="242" t="str">
        <f t="shared" si="34"/>
        <v/>
      </c>
      <c r="FN25" s="239"/>
      <c r="FO25" s="239"/>
      <c r="FP25" s="241"/>
      <c r="FQ25" s="238" t="str">
        <f t="shared" si="35"/>
        <v/>
      </c>
      <c r="FR25" s="239"/>
      <c r="FS25" s="239"/>
      <c r="FT25" s="241"/>
      <c r="FU25" s="238" t="str">
        <f t="shared" si="36"/>
        <v/>
      </c>
      <c r="FV25" s="239"/>
      <c r="FW25" s="239"/>
      <c r="FX25" s="240"/>
      <c r="FY25" s="242" t="str">
        <f t="shared" si="37"/>
        <v/>
      </c>
      <c r="FZ25" s="239"/>
      <c r="GA25" s="239"/>
      <c r="GB25" s="241"/>
      <c r="GC25" s="238" t="str">
        <f t="shared" si="38"/>
        <v/>
      </c>
      <c r="GD25" s="239"/>
      <c r="GE25" s="239"/>
      <c r="GF25" s="241"/>
      <c r="GG25" s="238">
        <f t="shared" si="39"/>
        <v>0</v>
      </c>
      <c r="GH25" s="239"/>
      <c r="GI25" s="239"/>
      <c r="GJ25" s="240"/>
      <c r="GK25" s="1"/>
    </row>
    <row r="26" spans="1:193" ht="22.5" customHeight="1">
      <c r="A26" s="30"/>
      <c r="D26" s="41" t="s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 t="s">
        <v>36</v>
      </c>
      <c r="R26" s="44"/>
      <c r="S26" s="44"/>
      <c r="T26" s="44"/>
      <c r="U26" s="194" t="str">
        <f>IF(LEN(入力用!$R26)&gt;10,RIGHT(ROUNDDOWN(入力用!$R26,-10)/10000000000,1),"")</f>
        <v/>
      </c>
      <c r="V26" s="194"/>
      <c r="W26" s="194"/>
      <c r="X26" s="197"/>
      <c r="Y26" s="193" t="str">
        <f>IF(LEN(入力用!$R26)&gt;9,RIGHT(ROUNDDOWN(入力用!$R26,-9)/1000000000,1),"")</f>
        <v/>
      </c>
      <c r="Z26" s="194"/>
      <c r="AA26" s="194"/>
      <c r="AB26" s="195"/>
      <c r="AC26" s="189" t="str">
        <f>IF(LEN(入力用!$R26)&gt;8,RIGHT(ROUNDDOWN(入力用!$R26,-8)/100000000,1),"")</f>
        <v/>
      </c>
      <c r="AD26" s="187"/>
      <c r="AE26" s="187"/>
      <c r="AF26" s="190"/>
      <c r="AG26" s="191" t="str">
        <f>IF(LEN(入力用!$R26)&gt;7,RIGHT(ROUNDDOWN(入力用!$R26,-7)/10000000,1),"")</f>
        <v/>
      </c>
      <c r="AH26" s="187"/>
      <c r="AI26" s="187"/>
      <c r="AJ26" s="192"/>
      <c r="AK26" s="186" t="str">
        <f>IF(LEN(入力用!$R26)&gt;6,RIGHT(ROUNDDOWN(入力用!$R26,-6)/1000000,1),"")</f>
        <v/>
      </c>
      <c r="AL26" s="187"/>
      <c r="AM26" s="187"/>
      <c r="AN26" s="188"/>
      <c r="AO26" s="189" t="str">
        <f>IF(LEN(入力用!$R26)&gt;5,RIGHT(ROUNDDOWN(入力用!$R26,-5)/100000,1),"")</f>
        <v/>
      </c>
      <c r="AP26" s="187"/>
      <c r="AQ26" s="187"/>
      <c r="AR26" s="190"/>
      <c r="AS26" s="191" t="str">
        <f>IF(LEN(入力用!$R26)&gt;4,RIGHT(ROUNDDOWN(入力用!$R26,-4)/10000,1),"")</f>
        <v/>
      </c>
      <c r="AT26" s="187"/>
      <c r="AU26" s="187"/>
      <c r="AV26" s="192"/>
      <c r="AW26" s="186" t="str">
        <f>IF(LEN(入力用!$R26)&gt;3,RIGHT(ROUNDDOWN(入力用!$R26,-3)/1000,1),"")</f>
        <v/>
      </c>
      <c r="AX26" s="187"/>
      <c r="AY26" s="187"/>
      <c r="AZ26" s="188"/>
      <c r="BA26" s="193" t="str">
        <f>IF(LEN(入力用!$R26)&gt;2,RIGHT(ROUNDDOWN(入力用!$R26,-2)/100,1),"")</f>
        <v/>
      </c>
      <c r="BB26" s="194"/>
      <c r="BC26" s="194"/>
      <c r="BD26" s="195"/>
      <c r="BE26" s="198" t="str">
        <f>IF(LEN(入力用!$R26)&gt;1,RIGHT(ROUNDDOWN(入力用!$R26,-1)/10,1),"")</f>
        <v/>
      </c>
      <c r="BF26" s="194"/>
      <c r="BG26" s="194"/>
      <c r="BH26" s="197"/>
      <c r="BI26" s="193">
        <f>IF(LEN(入力用!$R26)&gt;0,RIGHT(入力用!$R26,1),0)</f>
        <v>0</v>
      </c>
      <c r="BJ26" s="194"/>
      <c r="BK26" s="194"/>
      <c r="BL26" s="196"/>
      <c r="BM26" s="30"/>
      <c r="BP26" s="41" t="s">
        <v>28</v>
      </c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3" t="s">
        <v>36</v>
      </c>
      <c r="CD26" s="44"/>
      <c r="CE26" s="44"/>
      <c r="CF26" s="44"/>
      <c r="CG26" s="194" t="str">
        <f t="shared" si="40"/>
        <v/>
      </c>
      <c r="CH26" s="194"/>
      <c r="CI26" s="194"/>
      <c r="CJ26" s="197"/>
      <c r="CK26" s="193" t="str">
        <f t="shared" si="19"/>
        <v/>
      </c>
      <c r="CL26" s="194"/>
      <c r="CM26" s="194"/>
      <c r="CN26" s="195"/>
      <c r="CO26" s="189" t="str">
        <f t="shared" si="20"/>
        <v/>
      </c>
      <c r="CP26" s="187"/>
      <c r="CQ26" s="187"/>
      <c r="CR26" s="190"/>
      <c r="CS26" s="191" t="str">
        <f t="shared" si="21"/>
        <v/>
      </c>
      <c r="CT26" s="187"/>
      <c r="CU26" s="187"/>
      <c r="CV26" s="192"/>
      <c r="CW26" s="186" t="str">
        <f t="shared" si="22"/>
        <v/>
      </c>
      <c r="CX26" s="187"/>
      <c r="CY26" s="187"/>
      <c r="CZ26" s="188"/>
      <c r="DA26" s="189" t="str">
        <f t="shared" si="23"/>
        <v/>
      </c>
      <c r="DB26" s="187"/>
      <c r="DC26" s="187"/>
      <c r="DD26" s="190"/>
      <c r="DE26" s="191" t="str">
        <f t="shared" si="24"/>
        <v/>
      </c>
      <c r="DF26" s="187"/>
      <c r="DG26" s="187"/>
      <c r="DH26" s="192"/>
      <c r="DI26" s="186" t="str">
        <f t="shared" si="25"/>
        <v/>
      </c>
      <c r="DJ26" s="187"/>
      <c r="DK26" s="187"/>
      <c r="DL26" s="188"/>
      <c r="DM26" s="193" t="str">
        <f t="shared" si="26"/>
        <v/>
      </c>
      <c r="DN26" s="194"/>
      <c r="DO26" s="194"/>
      <c r="DP26" s="195"/>
      <c r="DQ26" s="198" t="str">
        <f t="shared" si="27"/>
        <v/>
      </c>
      <c r="DR26" s="194"/>
      <c r="DS26" s="194"/>
      <c r="DT26" s="197"/>
      <c r="DU26" s="193">
        <f t="shared" si="28"/>
        <v>0</v>
      </c>
      <c r="DV26" s="194"/>
      <c r="DW26" s="194"/>
      <c r="DX26" s="196"/>
      <c r="DY26" s="30"/>
      <c r="EB26" s="41" t="s">
        <v>28</v>
      </c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3" t="s">
        <v>36</v>
      </c>
      <c r="EP26" s="44"/>
      <c r="EQ26" s="44"/>
      <c r="ER26" s="44"/>
      <c r="ES26" s="195" t="str">
        <f t="shared" si="29"/>
        <v/>
      </c>
      <c r="ET26" s="239"/>
      <c r="EU26" s="239"/>
      <c r="EV26" s="241"/>
      <c r="EW26" s="238" t="str">
        <f t="shared" si="30"/>
        <v/>
      </c>
      <c r="EX26" s="239"/>
      <c r="EY26" s="239"/>
      <c r="EZ26" s="240"/>
      <c r="FA26" s="242" t="str">
        <f t="shared" si="31"/>
        <v/>
      </c>
      <c r="FB26" s="239"/>
      <c r="FC26" s="239"/>
      <c r="FD26" s="239"/>
      <c r="FE26" s="238" t="str">
        <f t="shared" si="32"/>
        <v/>
      </c>
      <c r="FF26" s="239"/>
      <c r="FG26" s="239"/>
      <c r="FH26" s="241"/>
      <c r="FI26" s="239" t="str">
        <f t="shared" si="33"/>
        <v/>
      </c>
      <c r="FJ26" s="239"/>
      <c r="FK26" s="239"/>
      <c r="FL26" s="240"/>
      <c r="FM26" s="242" t="str">
        <f t="shared" si="34"/>
        <v/>
      </c>
      <c r="FN26" s="239"/>
      <c r="FO26" s="239"/>
      <c r="FP26" s="241"/>
      <c r="FQ26" s="238" t="str">
        <f t="shared" si="35"/>
        <v/>
      </c>
      <c r="FR26" s="239"/>
      <c r="FS26" s="239"/>
      <c r="FT26" s="241"/>
      <c r="FU26" s="238" t="str">
        <f t="shared" si="36"/>
        <v/>
      </c>
      <c r="FV26" s="239"/>
      <c r="FW26" s="239"/>
      <c r="FX26" s="240"/>
      <c r="FY26" s="242" t="str">
        <f t="shared" si="37"/>
        <v/>
      </c>
      <c r="FZ26" s="239"/>
      <c r="GA26" s="239"/>
      <c r="GB26" s="241"/>
      <c r="GC26" s="238" t="str">
        <f t="shared" si="38"/>
        <v/>
      </c>
      <c r="GD26" s="239"/>
      <c r="GE26" s="239"/>
      <c r="GF26" s="241"/>
      <c r="GG26" s="238">
        <f t="shared" si="39"/>
        <v>0</v>
      </c>
      <c r="GH26" s="239"/>
      <c r="GI26" s="239"/>
      <c r="GJ26" s="240"/>
      <c r="GK26" s="1"/>
    </row>
    <row r="27" spans="1:193" ht="22.5" customHeight="1">
      <c r="A27" s="30"/>
      <c r="D27" s="34" t="s">
        <v>29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21" t="s">
        <v>37</v>
      </c>
      <c r="R27" s="122"/>
      <c r="S27" s="122"/>
      <c r="T27" s="122"/>
      <c r="U27" s="199" t="str">
        <f>IF(LEN(入力用!$R27)&gt;10,RIGHT(ROUNDDOWN(入力用!$R27,-10)/10000000000,1),"")</f>
        <v/>
      </c>
      <c r="V27" s="199"/>
      <c r="W27" s="199"/>
      <c r="X27" s="200"/>
      <c r="Y27" s="201" t="str">
        <f>IF(LEN(入力用!$R27)&gt;9,RIGHT(ROUNDDOWN(入力用!$R27,-9)/1000000000,1),"")</f>
        <v/>
      </c>
      <c r="Z27" s="199"/>
      <c r="AA27" s="199"/>
      <c r="AB27" s="202"/>
      <c r="AC27" s="203" t="str">
        <f>IF(LEN(入力用!$R27)&gt;8,RIGHT(ROUNDDOWN(入力用!$R27,-8)/100000000,1),"")</f>
        <v/>
      </c>
      <c r="AD27" s="204"/>
      <c r="AE27" s="204"/>
      <c r="AF27" s="205"/>
      <c r="AG27" s="206" t="str">
        <f>IF(LEN(入力用!$R27)&gt;7,RIGHT(ROUNDDOWN(入力用!$R27,-7)/10000000,1),"")</f>
        <v/>
      </c>
      <c r="AH27" s="204"/>
      <c r="AI27" s="204"/>
      <c r="AJ27" s="207"/>
      <c r="AK27" s="208" t="str">
        <f>IF(LEN(入力用!$R27)&gt;6,RIGHT(ROUNDDOWN(入力用!$R27,-6)/1000000,1),"")</f>
        <v/>
      </c>
      <c r="AL27" s="204"/>
      <c r="AM27" s="204"/>
      <c r="AN27" s="209"/>
      <c r="AO27" s="203" t="str">
        <f>IF(LEN(入力用!$R27)&gt;5,RIGHT(ROUNDDOWN(入力用!$R27,-5)/100000,1),"")</f>
        <v/>
      </c>
      <c r="AP27" s="204"/>
      <c r="AQ27" s="204"/>
      <c r="AR27" s="205"/>
      <c r="AS27" s="206" t="str">
        <f>IF(LEN(入力用!$R27)&gt;4,RIGHT(ROUNDDOWN(入力用!$R27,-4)/10000,1),"")</f>
        <v/>
      </c>
      <c r="AT27" s="204"/>
      <c r="AU27" s="204"/>
      <c r="AV27" s="207"/>
      <c r="AW27" s="208" t="str">
        <f>IF(LEN(入力用!$R27)&gt;3,RIGHT(ROUNDDOWN(入力用!$R27,-3)/1000,1),"")</f>
        <v/>
      </c>
      <c r="AX27" s="204"/>
      <c r="AY27" s="204"/>
      <c r="AZ27" s="209"/>
      <c r="BA27" s="201" t="str">
        <f>IF(LEN(入力用!$R27)&gt;2,RIGHT(ROUNDDOWN(入力用!$R27,-2)/100,1),"")</f>
        <v/>
      </c>
      <c r="BB27" s="199"/>
      <c r="BC27" s="199"/>
      <c r="BD27" s="202"/>
      <c r="BE27" s="210" t="str">
        <f>IF(LEN(入力用!$R27)&gt;1,RIGHT(ROUNDDOWN(入力用!$R27,-1)/10,1),"")</f>
        <v/>
      </c>
      <c r="BF27" s="199"/>
      <c r="BG27" s="199"/>
      <c r="BH27" s="200"/>
      <c r="BI27" s="201" t="str">
        <f>IF(LEN(入力用!$R27)&gt;0,RIGHT(入力用!$R27,1),0)</f>
        <v>0</v>
      </c>
      <c r="BJ27" s="199"/>
      <c r="BK27" s="199"/>
      <c r="BL27" s="211"/>
      <c r="BM27" s="30"/>
      <c r="BP27" s="34" t="s">
        <v>29</v>
      </c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121" t="s">
        <v>37</v>
      </c>
      <c r="CD27" s="122"/>
      <c r="CE27" s="122"/>
      <c r="CF27" s="122"/>
      <c r="CG27" s="199" t="str">
        <f t="shared" si="40"/>
        <v/>
      </c>
      <c r="CH27" s="199"/>
      <c r="CI27" s="199"/>
      <c r="CJ27" s="200"/>
      <c r="CK27" s="201" t="str">
        <f t="shared" si="19"/>
        <v/>
      </c>
      <c r="CL27" s="199"/>
      <c r="CM27" s="199"/>
      <c r="CN27" s="202"/>
      <c r="CO27" s="203" t="str">
        <f t="shared" si="20"/>
        <v/>
      </c>
      <c r="CP27" s="204"/>
      <c r="CQ27" s="204"/>
      <c r="CR27" s="205"/>
      <c r="CS27" s="206" t="str">
        <f t="shared" si="21"/>
        <v/>
      </c>
      <c r="CT27" s="204"/>
      <c r="CU27" s="204"/>
      <c r="CV27" s="207"/>
      <c r="CW27" s="208" t="str">
        <f t="shared" si="22"/>
        <v/>
      </c>
      <c r="CX27" s="204"/>
      <c r="CY27" s="204"/>
      <c r="CZ27" s="209"/>
      <c r="DA27" s="203" t="str">
        <f t="shared" si="23"/>
        <v/>
      </c>
      <c r="DB27" s="204"/>
      <c r="DC27" s="204"/>
      <c r="DD27" s="205"/>
      <c r="DE27" s="206" t="str">
        <f t="shared" si="24"/>
        <v/>
      </c>
      <c r="DF27" s="204"/>
      <c r="DG27" s="204"/>
      <c r="DH27" s="207"/>
      <c r="DI27" s="208" t="str">
        <f t="shared" si="25"/>
        <v/>
      </c>
      <c r="DJ27" s="204"/>
      <c r="DK27" s="204"/>
      <c r="DL27" s="209"/>
      <c r="DM27" s="201" t="str">
        <f t="shared" si="26"/>
        <v/>
      </c>
      <c r="DN27" s="199"/>
      <c r="DO27" s="199"/>
      <c r="DP27" s="202"/>
      <c r="DQ27" s="210" t="str">
        <f t="shared" si="27"/>
        <v/>
      </c>
      <c r="DR27" s="199"/>
      <c r="DS27" s="199"/>
      <c r="DT27" s="200"/>
      <c r="DU27" s="201" t="str">
        <f t="shared" si="28"/>
        <v>0</v>
      </c>
      <c r="DV27" s="199"/>
      <c r="DW27" s="199"/>
      <c r="DX27" s="211"/>
      <c r="DY27" s="30"/>
      <c r="EB27" s="34" t="s">
        <v>29</v>
      </c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121" t="s">
        <v>37</v>
      </c>
      <c r="EP27" s="122"/>
      <c r="EQ27" s="122"/>
      <c r="ER27" s="122"/>
      <c r="ES27" s="243" t="str">
        <f t="shared" si="29"/>
        <v/>
      </c>
      <c r="ET27" s="244"/>
      <c r="EU27" s="244"/>
      <c r="EV27" s="245"/>
      <c r="EW27" s="246" t="str">
        <f t="shared" si="30"/>
        <v/>
      </c>
      <c r="EX27" s="244"/>
      <c r="EY27" s="244"/>
      <c r="EZ27" s="247"/>
      <c r="FA27" s="248" t="str">
        <f t="shared" si="31"/>
        <v/>
      </c>
      <c r="FB27" s="244"/>
      <c r="FC27" s="244"/>
      <c r="FD27" s="244"/>
      <c r="FE27" s="246" t="str">
        <f t="shared" si="32"/>
        <v/>
      </c>
      <c r="FF27" s="244"/>
      <c r="FG27" s="244"/>
      <c r="FH27" s="245"/>
      <c r="FI27" s="244" t="str">
        <f t="shared" si="33"/>
        <v/>
      </c>
      <c r="FJ27" s="244"/>
      <c r="FK27" s="244"/>
      <c r="FL27" s="247"/>
      <c r="FM27" s="248" t="str">
        <f t="shared" si="34"/>
        <v/>
      </c>
      <c r="FN27" s="244"/>
      <c r="FO27" s="244"/>
      <c r="FP27" s="245"/>
      <c r="FQ27" s="246" t="str">
        <f t="shared" si="35"/>
        <v/>
      </c>
      <c r="FR27" s="244"/>
      <c r="FS27" s="244"/>
      <c r="FT27" s="245"/>
      <c r="FU27" s="246" t="str">
        <f t="shared" si="36"/>
        <v/>
      </c>
      <c r="FV27" s="244"/>
      <c r="FW27" s="244"/>
      <c r="FX27" s="247"/>
      <c r="FY27" s="248" t="str">
        <f t="shared" si="37"/>
        <v/>
      </c>
      <c r="FZ27" s="244"/>
      <c r="GA27" s="244"/>
      <c r="GB27" s="245"/>
      <c r="GC27" s="246" t="str">
        <f t="shared" si="38"/>
        <v/>
      </c>
      <c r="GD27" s="244"/>
      <c r="GE27" s="244"/>
      <c r="GF27" s="245"/>
      <c r="GG27" s="246" t="str">
        <f t="shared" si="39"/>
        <v>0</v>
      </c>
      <c r="GH27" s="244"/>
      <c r="GI27" s="244"/>
      <c r="GJ27" s="247"/>
      <c r="GK27" s="1"/>
    </row>
    <row r="28" spans="1:193">
      <c r="A28" s="30"/>
      <c r="D28" s="114" t="s">
        <v>30</v>
      </c>
      <c r="E28" s="114"/>
      <c r="F28" s="114"/>
      <c r="G28" s="114"/>
      <c r="H28" s="114"/>
      <c r="I28" s="114"/>
      <c r="J28" s="114"/>
      <c r="K28" s="115"/>
      <c r="L28" s="224" t="str">
        <f>入力用!I28</f>
        <v>令和　年　月　　日</v>
      </c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152" t="s">
        <v>44</v>
      </c>
      <c r="AJ28" s="153"/>
      <c r="AK28" s="153"/>
      <c r="AL28" s="153"/>
      <c r="AM28" s="154"/>
      <c r="AN28" s="89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BM28" s="16"/>
      <c r="BP28" s="114" t="s">
        <v>30</v>
      </c>
      <c r="BQ28" s="114"/>
      <c r="BR28" s="114"/>
      <c r="BS28" s="114"/>
      <c r="BT28" s="114"/>
      <c r="BU28" s="114"/>
      <c r="BV28" s="114"/>
      <c r="BW28" s="115"/>
      <c r="BX28" s="224" t="str">
        <f>入力用!I28</f>
        <v>令和　年　月　　日</v>
      </c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152" t="s">
        <v>44</v>
      </c>
      <c r="CV28" s="153"/>
      <c r="CW28" s="153"/>
      <c r="CX28" s="153"/>
      <c r="CY28" s="154"/>
      <c r="CZ28" s="89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1"/>
      <c r="DY28" s="16"/>
      <c r="EB28" s="114" t="s">
        <v>30</v>
      </c>
      <c r="EC28" s="114"/>
      <c r="ED28" s="114"/>
      <c r="EE28" s="114"/>
      <c r="EF28" s="114"/>
      <c r="EG28" s="114"/>
      <c r="EH28" s="114"/>
      <c r="EI28" s="115"/>
      <c r="EJ28" s="224" t="str">
        <f>入力用!I28</f>
        <v>令和　年　月　　日</v>
      </c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  <c r="FG28" s="152" t="s">
        <v>44</v>
      </c>
      <c r="FH28" s="153"/>
      <c r="FI28" s="153"/>
      <c r="FJ28" s="153"/>
      <c r="FK28" s="154"/>
      <c r="FL28" s="89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1"/>
      <c r="GK28" s="9"/>
    </row>
    <row r="29" spans="1:193" ht="6" customHeight="1">
      <c r="A29" s="30"/>
      <c r="AI29" s="153"/>
      <c r="AJ29" s="153"/>
      <c r="AK29" s="153"/>
      <c r="AL29" s="153"/>
      <c r="AM29" s="154"/>
      <c r="AN29" s="89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BM29" s="16"/>
      <c r="BP29" s="226" t="s">
        <v>46</v>
      </c>
      <c r="BQ29" s="227"/>
      <c r="BR29" s="227"/>
      <c r="BS29" s="227"/>
      <c r="BT29" s="227"/>
      <c r="BU29" s="227"/>
      <c r="BV29" s="227"/>
      <c r="BW29" s="227"/>
      <c r="BX29" s="1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1"/>
      <c r="CS29" s="1"/>
      <c r="CT29" s="10"/>
      <c r="CU29" s="153"/>
      <c r="CV29" s="153"/>
      <c r="CW29" s="153"/>
      <c r="CX29" s="153"/>
      <c r="CY29" s="154"/>
      <c r="CZ29" s="89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1"/>
      <c r="DY29" s="16"/>
      <c r="EB29" s="226" t="s">
        <v>48</v>
      </c>
      <c r="EC29" s="272"/>
      <c r="ED29" s="272"/>
      <c r="EE29" s="272"/>
      <c r="EF29" s="272"/>
      <c r="EG29" s="272"/>
      <c r="EH29" s="272"/>
      <c r="EI29" s="273"/>
      <c r="EJ29" s="258" t="s">
        <v>54</v>
      </c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9"/>
      <c r="FG29" s="153"/>
      <c r="FH29" s="153"/>
      <c r="FI29" s="153"/>
      <c r="FJ29" s="153"/>
      <c r="FK29" s="154"/>
      <c r="FL29" s="89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1"/>
      <c r="GK29" s="9"/>
    </row>
    <row r="30" spans="1:193" ht="6" customHeight="1">
      <c r="A30" s="30"/>
      <c r="AI30" s="153"/>
      <c r="AJ30" s="153"/>
      <c r="AK30" s="153"/>
      <c r="AL30" s="153"/>
      <c r="AM30" s="154"/>
      <c r="AN30" s="89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  <c r="BM30" s="16"/>
      <c r="BP30" s="228"/>
      <c r="BQ30" s="215"/>
      <c r="BR30" s="215"/>
      <c r="BS30" s="215"/>
      <c r="BT30" s="215"/>
      <c r="BU30" s="215"/>
      <c r="BV30" s="215"/>
      <c r="BW30" s="215"/>
      <c r="BX30" s="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1"/>
      <c r="CS30" s="164" t="s">
        <v>45</v>
      </c>
      <c r="CT30" s="214"/>
      <c r="CU30" s="153"/>
      <c r="CV30" s="153"/>
      <c r="CW30" s="153"/>
      <c r="CX30" s="153"/>
      <c r="CY30" s="154"/>
      <c r="CZ30" s="89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1"/>
      <c r="DY30" s="16"/>
      <c r="EB30" s="274"/>
      <c r="EC30" s="164"/>
      <c r="ED30" s="164"/>
      <c r="EE30" s="164"/>
      <c r="EF30" s="164"/>
      <c r="EG30" s="164"/>
      <c r="EH30" s="164"/>
      <c r="EI30" s="275"/>
      <c r="EJ30" s="260"/>
      <c r="EK30" s="260"/>
      <c r="EL30" s="260"/>
      <c r="EM30" s="260"/>
      <c r="EN30" s="260"/>
      <c r="EO30" s="260"/>
      <c r="EP30" s="260"/>
      <c r="EQ30" s="260"/>
      <c r="ER30" s="260"/>
      <c r="ES30" s="260"/>
      <c r="ET30" s="260"/>
      <c r="EU30" s="260"/>
      <c r="EV30" s="260"/>
      <c r="EW30" s="260"/>
      <c r="EX30" s="260"/>
      <c r="EY30" s="260"/>
      <c r="EZ30" s="260"/>
      <c r="FA30" s="260"/>
      <c r="FB30" s="260"/>
      <c r="FC30" s="260"/>
      <c r="FD30" s="260"/>
      <c r="FE30" s="260"/>
      <c r="FF30" s="261"/>
      <c r="FG30" s="153"/>
      <c r="FH30" s="153"/>
      <c r="FI30" s="153"/>
      <c r="FJ30" s="153"/>
      <c r="FK30" s="154"/>
      <c r="FL30" s="89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1"/>
      <c r="GK30" s="9"/>
    </row>
    <row r="31" spans="1:193" ht="6" customHeight="1">
      <c r="A31" s="30"/>
      <c r="AI31" s="153"/>
      <c r="AJ31" s="153"/>
      <c r="AK31" s="153"/>
      <c r="AL31" s="153"/>
      <c r="AM31" s="154"/>
      <c r="AN31" s="89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BM31" s="16"/>
      <c r="BP31" s="228"/>
      <c r="BQ31" s="215"/>
      <c r="BR31" s="215"/>
      <c r="BS31" s="215"/>
      <c r="BT31" s="215"/>
      <c r="BU31" s="215"/>
      <c r="BV31" s="215"/>
      <c r="BW31" s="215"/>
      <c r="BX31" s="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1"/>
      <c r="CS31" s="215"/>
      <c r="CT31" s="214"/>
      <c r="CU31" s="153"/>
      <c r="CV31" s="153"/>
      <c r="CW31" s="153"/>
      <c r="CX31" s="153"/>
      <c r="CY31" s="154"/>
      <c r="CZ31" s="89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1"/>
      <c r="DY31" s="16"/>
      <c r="EB31" s="228" t="s">
        <v>49</v>
      </c>
      <c r="EC31" s="215"/>
      <c r="ED31" s="215"/>
      <c r="EE31" s="215"/>
      <c r="EF31" s="215"/>
      <c r="EG31" s="215"/>
      <c r="EH31" s="215"/>
      <c r="EI31" s="271"/>
      <c r="EJ31" s="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"/>
      <c r="FE31" s="28"/>
      <c r="FF31" s="29"/>
      <c r="FG31" s="153"/>
      <c r="FH31" s="153"/>
      <c r="FI31" s="153"/>
      <c r="FJ31" s="153"/>
      <c r="FK31" s="154"/>
      <c r="FL31" s="89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1"/>
      <c r="GK31" s="9"/>
    </row>
    <row r="32" spans="1:193" ht="6" customHeight="1">
      <c r="A32" s="30"/>
      <c r="AI32" s="153"/>
      <c r="AJ32" s="153"/>
      <c r="AK32" s="153"/>
      <c r="AL32" s="153"/>
      <c r="AM32" s="154"/>
      <c r="AN32" s="89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BM32" s="16"/>
      <c r="BP32" s="228"/>
      <c r="BQ32" s="215"/>
      <c r="BR32" s="215"/>
      <c r="BS32" s="215"/>
      <c r="BT32" s="215"/>
      <c r="BU32" s="215"/>
      <c r="BV32" s="215"/>
      <c r="BW32" s="215"/>
      <c r="BX32" s="23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3"/>
      <c r="CS32" s="26"/>
      <c r="CT32" s="27"/>
      <c r="CU32" s="153"/>
      <c r="CV32" s="153"/>
      <c r="CW32" s="153"/>
      <c r="CX32" s="153"/>
      <c r="CY32" s="154"/>
      <c r="CZ32" s="89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1"/>
      <c r="DY32" s="16"/>
      <c r="EB32" s="228"/>
      <c r="EC32" s="215"/>
      <c r="ED32" s="215"/>
      <c r="EE32" s="215"/>
      <c r="EF32" s="215"/>
      <c r="EG32" s="215"/>
      <c r="EH32" s="215"/>
      <c r="EI32" s="271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3"/>
      <c r="FG32" s="153"/>
      <c r="FH32" s="153"/>
      <c r="FI32" s="153"/>
      <c r="FJ32" s="153"/>
      <c r="FK32" s="154"/>
      <c r="FL32" s="89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1"/>
      <c r="GK32" s="9"/>
    </row>
    <row r="33" spans="1:193" ht="6" customHeight="1">
      <c r="A33" s="30"/>
      <c r="AI33" s="153"/>
      <c r="AJ33" s="153"/>
      <c r="AK33" s="153"/>
      <c r="AL33" s="153"/>
      <c r="AM33" s="154"/>
      <c r="AN33" s="89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  <c r="BM33" s="16"/>
      <c r="BP33" s="228"/>
      <c r="BQ33" s="215"/>
      <c r="BR33" s="215"/>
      <c r="BS33" s="215"/>
      <c r="BT33" s="215"/>
      <c r="BU33" s="215"/>
      <c r="BV33" s="215"/>
      <c r="BW33" s="215"/>
      <c r="BX33" s="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1"/>
      <c r="CS33" s="216" t="s">
        <v>16</v>
      </c>
      <c r="CT33" s="217"/>
      <c r="CU33" s="153"/>
      <c r="CV33" s="153"/>
      <c r="CW33" s="153"/>
      <c r="CX33" s="153"/>
      <c r="CY33" s="154"/>
      <c r="CZ33" s="89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1"/>
      <c r="DY33" s="16"/>
      <c r="EB33" s="255" t="s">
        <v>50</v>
      </c>
      <c r="EC33" s="256"/>
      <c r="ED33" s="256"/>
      <c r="EE33" s="256"/>
      <c r="EF33" s="256"/>
      <c r="EG33" s="256"/>
      <c r="EH33" s="256"/>
      <c r="EI33" s="257"/>
      <c r="EJ33" s="264"/>
      <c r="EK33" s="264"/>
      <c r="EL33" s="264"/>
      <c r="EM33" s="264"/>
      <c r="EN33" s="264"/>
      <c r="EO33" s="264"/>
      <c r="EP33" s="264"/>
      <c r="EQ33" s="264"/>
      <c r="ER33" s="264"/>
      <c r="ES33" s="264"/>
      <c r="ET33" s="264"/>
      <c r="EU33" s="264"/>
      <c r="EV33" s="264"/>
      <c r="EW33" s="264"/>
      <c r="EX33" s="264"/>
      <c r="EY33" s="264"/>
      <c r="EZ33" s="264"/>
      <c r="FA33" s="264"/>
      <c r="FB33" s="264"/>
      <c r="FC33" s="264"/>
      <c r="FD33" s="264"/>
      <c r="FE33" s="264"/>
      <c r="FF33" s="265"/>
      <c r="FG33" s="153"/>
      <c r="FH33" s="153"/>
      <c r="FI33" s="153"/>
      <c r="FJ33" s="153"/>
      <c r="FK33" s="154"/>
      <c r="FL33" s="89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1"/>
      <c r="GK33" s="9"/>
    </row>
    <row r="34" spans="1:193" ht="6" customHeight="1">
      <c r="A34" s="30"/>
      <c r="AI34" s="153"/>
      <c r="AJ34" s="153"/>
      <c r="AK34" s="153"/>
      <c r="AL34" s="153"/>
      <c r="AM34" s="154"/>
      <c r="AN34" s="89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BM34" s="16"/>
      <c r="BP34" s="229"/>
      <c r="BQ34" s="230"/>
      <c r="BR34" s="230"/>
      <c r="BS34" s="230"/>
      <c r="BT34" s="230"/>
      <c r="BU34" s="230"/>
      <c r="BV34" s="230"/>
      <c r="BW34" s="230"/>
      <c r="BX34" s="7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7"/>
      <c r="CS34" s="218"/>
      <c r="CT34" s="219"/>
      <c r="CU34" s="153"/>
      <c r="CV34" s="153"/>
      <c r="CW34" s="153"/>
      <c r="CX34" s="153"/>
      <c r="CY34" s="154"/>
      <c r="CZ34" s="89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1"/>
      <c r="DY34" s="16"/>
      <c r="EB34" s="249" t="s">
        <v>51</v>
      </c>
      <c r="EC34" s="250"/>
      <c r="ED34" s="250"/>
      <c r="EE34" s="250"/>
      <c r="EF34" s="250"/>
      <c r="EG34" s="250"/>
      <c r="EH34" s="250"/>
      <c r="EI34" s="251"/>
      <c r="EJ34" s="266"/>
      <c r="EK34" s="266"/>
      <c r="EL34" s="266"/>
      <c r="EM34" s="266"/>
      <c r="EN34" s="266"/>
      <c r="EO34" s="266"/>
      <c r="EP34" s="266"/>
      <c r="EQ34" s="266"/>
      <c r="ER34" s="266"/>
      <c r="ES34" s="266"/>
      <c r="ET34" s="266"/>
      <c r="EU34" s="266"/>
      <c r="EV34" s="266"/>
      <c r="EW34" s="266"/>
      <c r="EX34" s="266"/>
      <c r="EY34" s="266"/>
      <c r="EZ34" s="266"/>
      <c r="FA34" s="266"/>
      <c r="FB34" s="266"/>
      <c r="FC34" s="266"/>
      <c r="FD34" s="266"/>
      <c r="FE34" s="266"/>
      <c r="FF34" s="267"/>
      <c r="FG34" s="153"/>
      <c r="FH34" s="153"/>
      <c r="FI34" s="153"/>
      <c r="FJ34" s="153"/>
      <c r="FK34" s="154"/>
      <c r="FL34" s="89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1"/>
      <c r="GK34" s="9"/>
    </row>
    <row r="35" spans="1:193" ht="6" customHeight="1">
      <c r="A35" s="30"/>
      <c r="AI35" s="153"/>
      <c r="AJ35" s="153"/>
      <c r="AK35" s="153"/>
      <c r="AL35" s="153"/>
      <c r="AM35" s="154"/>
      <c r="AN35" s="89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BM35" s="16"/>
      <c r="CU35" s="153"/>
      <c r="CV35" s="153"/>
      <c r="CW35" s="153"/>
      <c r="CX35" s="153"/>
      <c r="CY35" s="154"/>
      <c r="CZ35" s="89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1"/>
      <c r="DY35" s="16"/>
      <c r="EB35" s="252"/>
      <c r="EC35" s="253"/>
      <c r="ED35" s="253"/>
      <c r="EE35" s="253"/>
      <c r="EF35" s="253"/>
      <c r="EG35" s="253"/>
      <c r="EH35" s="253"/>
      <c r="EI35" s="254"/>
      <c r="EJ35" s="268"/>
      <c r="EK35" s="268"/>
      <c r="EL35" s="268"/>
      <c r="EM35" s="268"/>
      <c r="EN35" s="268"/>
      <c r="EO35" s="268"/>
      <c r="EP35" s="268"/>
      <c r="EQ35" s="268"/>
      <c r="ER35" s="268"/>
      <c r="ES35" s="268"/>
      <c r="ET35" s="268"/>
      <c r="EU35" s="268"/>
      <c r="EV35" s="268"/>
      <c r="EW35" s="268"/>
      <c r="EX35" s="268"/>
      <c r="EY35" s="268"/>
      <c r="EZ35" s="268"/>
      <c r="FA35" s="268"/>
      <c r="FB35" s="268"/>
      <c r="FC35" s="268"/>
      <c r="FD35" s="268"/>
      <c r="FE35" s="268"/>
      <c r="FF35" s="38"/>
      <c r="FG35" s="153"/>
      <c r="FH35" s="153"/>
      <c r="FI35" s="153"/>
      <c r="FJ35" s="153"/>
      <c r="FK35" s="154"/>
      <c r="FL35" s="89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1"/>
      <c r="GK35" s="9"/>
    </row>
    <row r="36" spans="1:193" ht="6" customHeight="1">
      <c r="A36" s="30"/>
      <c r="F36" s="212" t="s">
        <v>42</v>
      </c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I36" s="153"/>
      <c r="AJ36" s="153"/>
      <c r="AK36" s="153"/>
      <c r="AL36" s="153"/>
      <c r="AM36" s="154"/>
      <c r="AN36" s="89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  <c r="BM36" s="16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U36" s="153"/>
      <c r="CV36" s="153"/>
      <c r="CW36" s="153"/>
      <c r="CX36" s="153"/>
      <c r="CY36" s="154"/>
      <c r="CZ36" s="89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1"/>
      <c r="DY36" s="16"/>
      <c r="EB36" s="255"/>
      <c r="EC36" s="256"/>
      <c r="ED36" s="256"/>
      <c r="EE36" s="256"/>
      <c r="EF36" s="256"/>
      <c r="EG36" s="256"/>
      <c r="EH36" s="256"/>
      <c r="EI36" s="257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70"/>
      <c r="FG36" s="153"/>
      <c r="FH36" s="153"/>
      <c r="FI36" s="153"/>
      <c r="FJ36" s="153"/>
      <c r="FK36" s="154"/>
      <c r="FL36" s="89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1"/>
      <c r="GK36" s="9"/>
    </row>
    <row r="37" spans="1:193" ht="6" customHeight="1">
      <c r="A37" s="30"/>
      <c r="AI37" s="153"/>
      <c r="AJ37" s="153"/>
      <c r="AK37" s="153"/>
      <c r="AL37" s="153"/>
      <c r="AM37" s="154"/>
      <c r="AN37" s="89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BM37" s="16"/>
      <c r="BR37" s="212" t="s">
        <v>47</v>
      </c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U37" s="153"/>
      <c r="CV37" s="153"/>
      <c r="CW37" s="153"/>
      <c r="CX37" s="153"/>
      <c r="CY37" s="154"/>
      <c r="CZ37" s="89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1"/>
      <c r="DY37" s="16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G37" s="153"/>
      <c r="FH37" s="153"/>
      <c r="FI37" s="153"/>
      <c r="FJ37" s="153"/>
      <c r="FK37" s="154"/>
      <c r="FL37" s="89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1"/>
      <c r="GK37" s="9"/>
    </row>
    <row r="38" spans="1:193" ht="6" customHeight="1">
      <c r="A38" s="30"/>
      <c r="F38" s="213" t="s">
        <v>43</v>
      </c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I38" s="153"/>
      <c r="AJ38" s="153"/>
      <c r="AK38" s="153"/>
      <c r="AL38" s="153"/>
      <c r="AM38" s="154"/>
      <c r="AN38" s="89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  <c r="BM38" s="16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U38" s="153"/>
      <c r="CV38" s="153"/>
      <c r="CW38" s="153"/>
      <c r="CX38" s="153"/>
      <c r="CY38" s="154"/>
      <c r="CZ38" s="89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1"/>
      <c r="DY38" s="16"/>
      <c r="ED38" s="25" t="s">
        <v>52</v>
      </c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G38" s="153"/>
      <c r="FH38" s="153"/>
      <c r="FI38" s="153"/>
      <c r="FJ38" s="153"/>
      <c r="FK38" s="154"/>
      <c r="FL38" s="89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9"/>
    </row>
    <row r="39" spans="1:193" ht="6" customHeight="1">
      <c r="A39" s="30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I39" s="153"/>
      <c r="AJ39" s="153"/>
      <c r="AK39" s="153"/>
      <c r="AL39" s="153"/>
      <c r="AM39" s="154"/>
      <c r="AN39" s="89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BM39" s="16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U39" s="153"/>
      <c r="CV39" s="153"/>
      <c r="CW39" s="153"/>
      <c r="CX39" s="153"/>
      <c r="CY39" s="154"/>
      <c r="CZ39" s="89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1"/>
      <c r="DY39" s="16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G39" s="153"/>
      <c r="FH39" s="153"/>
      <c r="FI39" s="153"/>
      <c r="FJ39" s="153"/>
      <c r="FK39" s="154"/>
      <c r="FL39" s="89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1"/>
      <c r="GK39" s="9"/>
    </row>
    <row r="40" spans="1:193" ht="6" customHeight="1">
      <c r="A40" s="30"/>
      <c r="BM40" s="30"/>
      <c r="DY40" s="30"/>
    </row>
    <row r="41" spans="1:193" ht="6" customHeight="1">
      <c r="A41" s="30"/>
      <c r="BM41" s="30"/>
      <c r="DY41" s="30"/>
    </row>
    <row r="42" spans="1:193" ht="6" customHeight="1">
      <c r="A42" s="30"/>
      <c r="BM42" s="30"/>
      <c r="DY42" s="30"/>
    </row>
    <row r="43" spans="1:193" ht="6" customHeight="1">
      <c r="BM43" s="30"/>
      <c r="DY43" s="30"/>
    </row>
  </sheetData>
  <mergeCells count="471">
    <mergeCell ref="DM20:DN21"/>
    <mergeCell ref="DG19:DH19"/>
    <mergeCell ref="DI19:DL19"/>
    <mergeCell ref="AW19:AZ19"/>
    <mergeCell ref="CW19:CX19"/>
    <mergeCell ref="CY19:CZ19"/>
    <mergeCell ref="FU25:FX25"/>
    <mergeCell ref="FY25:GB25"/>
    <mergeCell ref="GC25:GF25"/>
    <mergeCell ref="EO24:ER24"/>
    <mergeCell ref="ES24:EV24"/>
    <mergeCell ref="EW24:EZ24"/>
    <mergeCell ref="FA24:FD24"/>
    <mergeCell ref="EB20:EO20"/>
    <mergeCell ref="EP20:ER21"/>
    <mergeCell ref="ES20:FF20"/>
    <mergeCell ref="FE24:FH24"/>
    <mergeCell ref="FM23:FP23"/>
    <mergeCell ref="FQ23:FT23"/>
    <mergeCell ref="FU23:FX23"/>
    <mergeCell ref="FY23:GB23"/>
    <mergeCell ref="GC23:GF23"/>
    <mergeCell ref="GA20:GH21"/>
    <mergeCell ref="FU19:FX19"/>
    <mergeCell ref="F8:BF8"/>
    <mergeCell ref="F9:BF9"/>
    <mergeCell ref="F10:BF10"/>
    <mergeCell ref="F11:BF11"/>
    <mergeCell ref="F12:BF12"/>
    <mergeCell ref="F13:BF13"/>
    <mergeCell ref="BR8:DR8"/>
    <mergeCell ref="BR9:DR9"/>
    <mergeCell ref="EB29:EI30"/>
    <mergeCell ref="D20:Q20"/>
    <mergeCell ref="R20:T21"/>
    <mergeCell ref="U20:AH20"/>
    <mergeCell ref="BP20:CC20"/>
    <mergeCell ref="CD20:CF21"/>
    <mergeCell ref="BR10:DR10"/>
    <mergeCell ref="BR11:DR11"/>
    <mergeCell ref="BR12:DR12"/>
    <mergeCell ref="BR13:DR13"/>
    <mergeCell ref="DO20:DV21"/>
    <mergeCell ref="DW20:DX21"/>
    <mergeCell ref="DC20:DD21"/>
    <mergeCell ref="DE20:DF21"/>
    <mergeCell ref="DG20:DH21"/>
    <mergeCell ref="DI20:DL21"/>
    <mergeCell ref="EB34:EI36"/>
    <mergeCell ref="EJ29:FF30"/>
    <mergeCell ref="EJ32:FF33"/>
    <mergeCell ref="EJ34:FF36"/>
    <mergeCell ref="FU27:FX27"/>
    <mergeCell ref="FY27:GB27"/>
    <mergeCell ref="GC27:GF27"/>
    <mergeCell ref="GG27:GJ27"/>
    <mergeCell ref="EB28:EI28"/>
    <mergeCell ref="EJ28:FF28"/>
    <mergeCell ref="FG28:FK39"/>
    <mergeCell ref="FL28:GJ39"/>
    <mergeCell ref="EB31:EI32"/>
    <mergeCell ref="EB33:EI33"/>
    <mergeCell ref="FM24:FP24"/>
    <mergeCell ref="FQ24:FT24"/>
    <mergeCell ref="FU24:FX24"/>
    <mergeCell ref="FY24:GB24"/>
    <mergeCell ref="GC24:GF24"/>
    <mergeCell ref="EB24:EN24"/>
    <mergeCell ref="GG26:GJ26"/>
    <mergeCell ref="EB27:EN27"/>
    <mergeCell ref="EO27:ER27"/>
    <mergeCell ref="ES27:EV27"/>
    <mergeCell ref="EW27:EZ27"/>
    <mergeCell ref="FA27:FD27"/>
    <mergeCell ref="FE27:FH27"/>
    <mergeCell ref="FI27:FL27"/>
    <mergeCell ref="FM27:FP27"/>
    <mergeCell ref="FQ27:FT27"/>
    <mergeCell ref="FI26:FL26"/>
    <mergeCell ref="FM26:FP26"/>
    <mergeCell ref="FQ26:FT26"/>
    <mergeCell ref="FU26:FX26"/>
    <mergeCell ref="FY26:GB26"/>
    <mergeCell ref="GC26:GF26"/>
    <mergeCell ref="GG22:GJ22"/>
    <mergeCell ref="ES23:EV23"/>
    <mergeCell ref="EW23:EZ23"/>
    <mergeCell ref="FA23:FD23"/>
    <mergeCell ref="FE23:FH23"/>
    <mergeCell ref="FI23:FL23"/>
    <mergeCell ref="GG25:GJ25"/>
    <mergeCell ref="EB26:EN26"/>
    <mergeCell ref="EO26:ER26"/>
    <mergeCell ref="ES26:EV26"/>
    <mergeCell ref="EW26:EZ26"/>
    <mergeCell ref="FA26:FD26"/>
    <mergeCell ref="FE26:FH26"/>
    <mergeCell ref="GG24:GJ24"/>
    <mergeCell ref="EB25:EN25"/>
    <mergeCell ref="EO25:ER25"/>
    <mergeCell ref="ES25:EV25"/>
    <mergeCell ref="EW25:EZ25"/>
    <mergeCell ref="FA25:FD25"/>
    <mergeCell ref="FE25:FH25"/>
    <mergeCell ref="FI25:FL25"/>
    <mergeCell ref="FM25:FP25"/>
    <mergeCell ref="FQ25:FT25"/>
    <mergeCell ref="FI24:FL24"/>
    <mergeCell ref="EY17:EZ17"/>
    <mergeCell ref="GI20:GJ21"/>
    <mergeCell ref="EB22:EN23"/>
    <mergeCell ref="EO22:ER23"/>
    <mergeCell ref="ES22:EV22"/>
    <mergeCell ref="EW22:EZ22"/>
    <mergeCell ref="FA22:FD22"/>
    <mergeCell ref="FE22:FH22"/>
    <mergeCell ref="FI22:FL22"/>
    <mergeCell ref="FM22:FP22"/>
    <mergeCell ref="FM20:FN21"/>
    <mergeCell ref="FO20:FP21"/>
    <mergeCell ref="FQ20:FR21"/>
    <mergeCell ref="FS20:FT21"/>
    <mergeCell ref="FU20:FX21"/>
    <mergeCell ref="FY20:FZ21"/>
    <mergeCell ref="FG20:FH21"/>
    <mergeCell ref="FI20:FJ21"/>
    <mergeCell ref="FK20:FL21"/>
    <mergeCell ref="GG23:GJ23"/>
    <mergeCell ref="FQ22:FT22"/>
    <mergeCell ref="FU22:FX22"/>
    <mergeCell ref="FY22:GB22"/>
    <mergeCell ref="GC22:GF22"/>
    <mergeCell ref="EG16:FR16"/>
    <mergeCell ref="FI19:FJ19"/>
    <mergeCell ref="FK19:FL19"/>
    <mergeCell ref="FM19:FN19"/>
    <mergeCell ref="FO19:FP19"/>
    <mergeCell ref="FQ19:FR19"/>
    <mergeCell ref="FS19:FT19"/>
    <mergeCell ref="EB18:FH18"/>
    <mergeCell ref="FI18:GJ18"/>
    <mergeCell ref="FQ17:FR17"/>
    <mergeCell ref="FS17:FT17"/>
    <mergeCell ref="FU17:FV17"/>
    <mergeCell ref="FW17:FX17"/>
    <mergeCell ref="FY17:FZ17"/>
    <mergeCell ref="GA17:GB17"/>
    <mergeCell ref="FE17:FF17"/>
    <mergeCell ref="FG17:FH17"/>
    <mergeCell ref="FI17:FJ17"/>
    <mergeCell ref="FK17:FL17"/>
    <mergeCell ref="FM17:FN17"/>
    <mergeCell ref="FO17:FP17"/>
    <mergeCell ref="ES17:ET17"/>
    <mergeCell ref="EU17:EV17"/>
    <mergeCell ref="EW17:EX17"/>
    <mergeCell ref="EW6:GJ6"/>
    <mergeCell ref="EB15:EF15"/>
    <mergeCell ref="EG15:FR15"/>
    <mergeCell ref="FS15:GJ15"/>
    <mergeCell ref="EB16:EF17"/>
    <mergeCell ref="GC17:GD17"/>
    <mergeCell ref="GE17:GF17"/>
    <mergeCell ref="GG17:GH17"/>
    <mergeCell ref="GI17:GJ17"/>
    <mergeCell ref="ED8:GD8"/>
    <mergeCell ref="ED9:GD9"/>
    <mergeCell ref="ED10:GD10"/>
    <mergeCell ref="ED11:GD11"/>
    <mergeCell ref="ED12:GD12"/>
    <mergeCell ref="ED13:GD13"/>
    <mergeCell ref="FA17:FB17"/>
    <mergeCell ref="FC17:FD17"/>
    <mergeCell ref="FS16:GJ16"/>
    <mergeCell ref="EG17:EH17"/>
    <mergeCell ref="EI17:EJ17"/>
    <mergeCell ref="EK17:EL17"/>
    <mergeCell ref="EM17:EN17"/>
    <mergeCell ref="EO17:EP17"/>
    <mergeCell ref="EQ17:ER17"/>
    <mergeCell ref="EB1:EK1"/>
    <mergeCell ref="EB2:EK2"/>
    <mergeCell ref="EB3:EK3"/>
    <mergeCell ref="EB4:EK4"/>
    <mergeCell ref="EB5:EV5"/>
    <mergeCell ref="EW5:GJ5"/>
    <mergeCell ref="CU28:CY39"/>
    <mergeCell ref="CZ28:DX39"/>
    <mergeCell ref="DA27:DD27"/>
    <mergeCell ref="DE27:DH27"/>
    <mergeCell ref="DI27:DL27"/>
    <mergeCell ref="DM27:DP27"/>
    <mergeCell ref="DQ27:DT27"/>
    <mergeCell ref="DU27:DX27"/>
    <mergeCell ref="DQ26:DT26"/>
    <mergeCell ref="DU26:DX26"/>
    <mergeCell ref="CW26:CZ26"/>
    <mergeCell ref="DA26:DD26"/>
    <mergeCell ref="DE26:DH26"/>
    <mergeCell ref="DI26:DL26"/>
    <mergeCell ref="DM26:DP26"/>
    <mergeCell ref="DQ24:DT24"/>
    <mergeCell ref="DU24:DX24"/>
    <mergeCell ref="EB6:EV6"/>
    <mergeCell ref="F36:AG36"/>
    <mergeCell ref="F38:AG39"/>
    <mergeCell ref="CS30:CT31"/>
    <mergeCell ref="CS33:CT34"/>
    <mergeCell ref="BY29:CQ31"/>
    <mergeCell ref="BY32:CQ34"/>
    <mergeCell ref="D28:K28"/>
    <mergeCell ref="L28:AH28"/>
    <mergeCell ref="AI28:AM39"/>
    <mergeCell ref="AN28:BL39"/>
    <mergeCell ref="BP28:BW28"/>
    <mergeCell ref="BX28:CT28"/>
    <mergeCell ref="BP29:BW34"/>
    <mergeCell ref="BR37:CG37"/>
    <mergeCell ref="CC27:CF27"/>
    <mergeCell ref="CG27:CJ27"/>
    <mergeCell ref="CK27:CN27"/>
    <mergeCell ref="CO27:CR27"/>
    <mergeCell ref="CS27:CV27"/>
    <mergeCell ref="CW27:CZ27"/>
    <mergeCell ref="AS27:AV27"/>
    <mergeCell ref="AW27:AZ27"/>
    <mergeCell ref="BA27:BD27"/>
    <mergeCell ref="BE27:BH27"/>
    <mergeCell ref="BI27:BL27"/>
    <mergeCell ref="BP27:CB27"/>
    <mergeCell ref="D27:P27"/>
    <mergeCell ref="Q27:T27"/>
    <mergeCell ref="U27:X27"/>
    <mergeCell ref="Y27:AB27"/>
    <mergeCell ref="AC27:AF27"/>
    <mergeCell ref="AG27:AJ27"/>
    <mergeCell ref="AK27:AN27"/>
    <mergeCell ref="AO27:AR27"/>
    <mergeCell ref="CS26:CV26"/>
    <mergeCell ref="BI26:BL26"/>
    <mergeCell ref="BP26:CB26"/>
    <mergeCell ref="CC26:CF26"/>
    <mergeCell ref="CG26:CJ26"/>
    <mergeCell ref="CK26:CN26"/>
    <mergeCell ref="CO26:CR26"/>
    <mergeCell ref="AK26:AN26"/>
    <mergeCell ref="AO26:AR26"/>
    <mergeCell ref="AS26:AV26"/>
    <mergeCell ref="AW26:AZ26"/>
    <mergeCell ref="BA26:BD26"/>
    <mergeCell ref="BE26:BH26"/>
    <mergeCell ref="D26:P26"/>
    <mergeCell ref="Q26:T26"/>
    <mergeCell ref="U26:X26"/>
    <mergeCell ref="Y26:AB26"/>
    <mergeCell ref="AC26:AF26"/>
    <mergeCell ref="AG26:AJ26"/>
    <mergeCell ref="DA25:DD25"/>
    <mergeCell ref="DE25:DH25"/>
    <mergeCell ref="DI25:DL25"/>
    <mergeCell ref="DM25:DP25"/>
    <mergeCell ref="DQ25:DT25"/>
    <mergeCell ref="DU25:DX25"/>
    <mergeCell ref="CC25:CF25"/>
    <mergeCell ref="CG25:CJ25"/>
    <mergeCell ref="CK25:CN25"/>
    <mergeCell ref="CO25:CR25"/>
    <mergeCell ref="CS25:CV25"/>
    <mergeCell ref="CW25:CZ25"/>
    <mergeCell ref="AS25:AV25"/>
    <mergeCell ref="AW25:AZ25"/>
    <mergeCell ref="BA25:BD25"/>
    <mergeCell ref="BE25:BH25"/>
    <mergeCell ref="BI25:BL25"/>
    <mergeCell ref="BP25:CB25"/>
    <mergeCell ref="D25:P25"/>
    <mergeCell ref="Q25:T25"/>
    <mergeCell ref="U25:X25"/>
    <mergeCell ref="Y25:AB25"/>
    <mergeCell ref="AC25:AF25"/>
    <mergeCell ref="AG25:AJ25"/>
    <mergeCell ref="AK25:AN25"/>
    <mergeCell ref="AO25:AR25"/>
    <mergeCell ref="CS24:CV24"/>
    <mergeCell ref="AK24:AN24"/>
    <mergeCell ref="AO24:AR24"/>
    <mergeCell ref="AS24:AV24"/>
    <mergeCell ref="AW24:AZ24"/>
    <mergeCell ref="BA24:BD24"/>
    <mergeCell ref="BE24:BH24"/>
    <mergeCell ref="D24:P24"/>
    <mergeCell ref="Q24:T24"/>
    <mergeCell ref="U24:X24"/>
    <mergeCell ref="Y24:AB24"/>
    <mergeCell ref="AC24:AF24"/>
    <mergeCell ref="AG24:AJ24"/>
    <mergeCell ref="CW24:CZ24"/>
    <mergeCell ref="DA24:DD24"/>
    <mergeCell ref="DE24:DH24"/>
    <mergeCell ref="DI24:DL24"/>
    <mergeCell ref="DM24:DP24"/>
    <mergeCell ref="BI24:BL24"/>
    <mergeCell ref="BP24:CB24"/>
    <mergeCell ref="CC24:CF24"/>
    <mergeCell ref="CG24:CJ24"/>
    <mergeCell ref="CK24:CN24"/>
    <mergeCell ref="CO24:CR24"/>
    <mergeCell ref="U23:X23"/>
    <mergeCell ref="Y23:AB23"/>
    <mergeCell ref="AC23:AF23"/>
    <mergeCell ref="AG23:AJ23"/>
    <mergeCell ref="AK23:AN23"/>
    <mergeCell ref="AO23:AR23"/>
    <mergeCell ref="DA22:DD22"/>
    <mergeCell ref="DE22:DH22"/>
    <mergeCell ref="DI22:DL22"/>
    <mergeCell ref="AS22:AV22"/>
    <mergeCell ref="AW22:AZ22"/>
    <mergeCell ref="BA22:BD22"/>
    <mergeCell ref="BE22:BH22"/>
    <mergeCell ref="BI22:BL22"/>
    <mergeCell ref="BP22:CB23"/>
    <mergeCell ref="AS23:AV23"/>
    <mergeCell ref="AW23:AZ23"/>
    <mergeCell ref="BA23:BD23"/>
    <mergeCell ref="BE23:BH23"/>
    <mergeCell ref="DA23:DD23"/>
    <mergeCell ref="DE23:DH23"/>
    <mergeCell ref="DI23:DL23"/>
    <mergeCell ref="BI23:BL23"/>
    <mergeCell ref="CG23:CJ23"/>
    <mergeCell ref="DM22:DP22"/>
    <mergeCell ref="DQ22:DT22"/>
    <mergeCell ref="DU22:DX22"/>
    <mergeCell ref="CC22:CF23"/>
    <mergeCell ref="CG22:CJ22"/>
    <mergeCell ref="CK22:CN22"/>
    <mergeCell ref="CO22:CR22"/>
    <mergeCell ref="CS22:CV22"/>
    <mergeCell ref="CW22:CZ22"/>
    <mergeCell ref="DM23:DP23"/>
    <mergeCell ref="DQ23:DT23"/>
    <mergeCell ref="DU23:DX23"/>
    <mergeCell ref="CK23:CN23"/>
    <mergeCell ref="CO23:CR23"/>
    <mergeCell ref="CS23:CV23"/>
    <mergeCell ref="CW23:CZ23"/>
    <mergeCell ref="D22:P23"/>
    <mergeCell ref="Q22:T23"/>
    <mergeCell ref="U22:X22"/>
    <mergeCell ref="Y22:AB22"/>
    <mergeCell ref="AC22:AF22"/>
    <mergeCell ref="AG22:AJ22"/>
    <mergeCell ref="AK22:AN22"/>
    <mergeCell ref="AO22:AR22"/>
    <mergeCell ref="DA20:DB21"/>
    <mergeCell ref="CU20:CV21"/>
    <mergeCell ref="CW20:CX21"/>
    <mergeCell ref="CY20:CZ21"/>
    <mergeCell ref="CG20:CT20"/>
    <mergeCell ref="BA20:BB21"/>
    <mergeCell ref="BC20:BJ21"/>
    <mergeCell ref="BK20:BL21"/>
    <mergeCell ref="AM20:AN21"/>
    <mergeCell ref="AO20:AP21"/>
    <mergeCell ref="AQ20:AR21"/>
    <mergeCell ref="AS20:AT21"/>
    <mergeCell ref="AU20:AV21"/>
    <mergeCell ref="AW20:AZ21"/>
    <mergeCell ref="AI20:AJ21"/>
    <mergeCell ref="AK20:AL21"/>
    <mergeCell ref="DA19:DB19"/>
    <mergeCell ref="DC19:DD19"/>
    <mergeCell ref="DE19:DF19"/>
    <mergeCell ref="D18:AJ18"/>
    <mergeCell ref="AK18:BL18"/>
    <mergeCell ref="BP18:CV18"/>
    <mergeCell ref="CW18:DX18"/>
    <mergeCell ref="AK19:AL19"/>
    <mergeCell ref="AM19:AN19"/>
    <mergeCell ref="AO19:AP19"/>
    <mergeCell ref="AQ19:AR19"/>
    <mergeCell ref="AS19:AT19"/>
    <mergeCell ref="AU19:AV19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AO17:AP17"/>
    <mergeCell ref="AQ17:AR17"/>
    <mergeCell ref="AS17:AT17"/>
    <mergeCell ref="AU17:AV17"/>
    <mergeCell ref="AW17:AX17"/>
    <mergeCell ref="AY17:AZ17"/>
    <mergeCell ref="CO17:CP17"/>
    <mergeCell ref="CQ17:CR17"/>
    <mergeCell ref="CS17:CT17"/>
    <mergeCell ref="CK6:DX6"/>
    <mergeCell ref="D15:H15"/>
    <mergeCell ref="I15:AT15"/>
    <mergeCell ref="AU15:BL15"/>
    <mergeCell ref="BP15:BT15"/>
    <mergeCell ref="BU15:DF15"/>
    <mergeCell ref="DG15:DX15"/>
    <mergeCell ref="DG16:DX16"/>
    <mergeCell ref="BU16:DF16"/>
    <mergeCell ref="AU16:BL16"/>
    <mergeCell ref="BP16:BT17"/>
    <mergeCell ref="BA17:BB17"/>
    <mergeCell ref="BC17:BD17"/>
    <mergeCell ref="BE17:BF17"/>
    <mergeCell ref="BG17:BH17"/>
    <mergeCell ref="I16:AT16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D1:M1"/>
    <mergeCell ref="BP1:BY1"/>
    <mergeCell ref="D2:M2"/>
    <mergeCell ref="BP2:BY2"/>
    <mergeCell ref="D3:M3"/>
    <mergeCell ref="BP3:BY3"/>
    <mergeCell ref="D16:H17"/>
    <mergeCell ref="I17:J17"/>
    <mergeCell ref="K17:L17"/>
    <mergeCell ref="M17:N17"/>
    <mergeCell ref="O17:P17"/>
    <mergeCell ref="D6:X6"/>
    <mergeCell ref="Y6:BL6"/>
    <mergeCell ref="BP6:CJ6"/>
    <mergeCell ref="U17:V17"/>
    <mergeCell ref="W17:X17"/>
    <mergeCell ref="Y17:Z17"/>
    <mergeCell ref="AA17:AB17"/>
    <mergeCell ref="BI17:BJ17"/>
    <mergeCell ref="BK17:BL17"/>
    <mergeCell ref="BU17:BV17"/>
    <mergeCell ref="BW17:BX17"/>
    <mergeCell ref="BY17:BZ17"/>
    <mergeCell ref="CA17:CB17"/>
    <mergeCell ref="EQ4:GE4"/>
    <mergeCell ref="D4:M4"/>
    <mergeCell ref="V4:BG4"/>
    <mergeCell ref="BP4:BY4"/>
    <mergeCell ref="CH4:DS4"/>
    <mergeCell ref="D5:X5"/>
    <mergeCell ref="Y5:BL5"/>
    <mergeCell ref="BP5:CJ5"/>
    <mergeCell ref="CK5:DX5"/>
  </mergeCells>
  <phoneticPr fontId="2"/>
  <pageMargins left="0.59055118110236227" right="0.70866141732283472" top="0.55118110236220474" bottom="0.39370078740157483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豊見城市LGアカウント0662</dc:creator>
  <cp:lastModifiedBy>豊見城市LGアカウント0662</cp:lastModifiedBy>
  <cp:lastPrinted>2021-03-26T07:06:51Z</cp:lastPrinted>
  <dcterms:created xsi:type="dcterms:W3CDTF">2021-03-26T00:19:20Z</dcterms:created>
  <dcterms:modified xsi:type="dcterms:W3CDTF">2021-03-29T01:15:31Z</dcterms:modified>
</cp:coreProperties>
</file>